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3810" yWindow="1590" windowWidth="11535" windowHeight="9480" tabRatio="953"/>
  </bookViews>
  <sheets>
    <sheet name="12(a)-C" sheetId="156" r:id="rId1"/>
    <sheet name="12(n)" sheetId="8" state="hidden" r:id="rId2"/>
  </sheets>
  <definedNames>
    <definedName name="_xlnm.Print_Area" localSheetId="0">'12(a)-C'!$A$1:$P$120</definedName>
    <definedName name="_xlnm.Print_Area" localSheetId="1">'12(n)'!$A$1:$W$69</definedName>
    <definedName name="_xlnm.Print_Titles" localSheetId="0">'12(a)-C'!$1:$10</definedName>
    <definedName name="_xlnm.Print_Titles" localSheetId="1">'12(n)'!$1:$9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4" i="156" l="1"/>
  <c r="O115" i="156"/>
  <c r="N115" i="156"/>
  <c r="M115" i="156"/>
  <c r="L115" i="156"/>
  <c r="K115" i="156"/>
  <c r="I115" i="156"/>
  <c r="H115" i="156"/>
  <c r="G115" i="156"/>
  <c r="F115" i="156"/>
  <c r="O114" i="156"/>
  <c r="N114" i="156"/>
  <c r="M114" i="156"/>
  <c r="L114" i="156"/>
  <c r="K114" i="156"/>
  <c r="I114" i="156"/>
  <c r="H114" i="156"/>
  <c r="G114" i="156"/>
  <c r="O113" i="156"/>
  <c r="N113" i="156"/>
  <c r="M113" i="156"/>
  <c r="L113" i="156"/>
  <c r="K113" i="156"/>
  <c r="I113" i="156"/>
  <c r="H113" i="156"/>
  <c r="G113" i="156"/>
  <c r="F113" i="156"/>
  <c r="J115" i="156" l="1"/>
  <c r="J114" i="156"/>
  <c r="J113" i="156"/>
  <c r="W64" i="8" l="1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</calcChain>
</file>

<file path=xl/sharedStrings.xml><?xml version="1.0" encoding="utf-8"?>
<sst xmlns="http://schemas.openxmlformats.org/spreadsheetml/2006/main" count="372" uniqueCount="104">
  <si>
    <t>Name of the KV</t>
  </si>
  <si>
    <t>P.I.</t>
  </si>
  <si>
    <t>Name of KV</t>
  </si>
  <si>
    <t>Pass %</t>
  </si>
  <si>
    <t>Passed</t>
  </si>
  <si>
    <t>No. of students</t>
  </si>
  <si>
    <t>Name of the region</t>
  </si>
  <si>
    <t>Sponsoring agency</t>
  </si>
  <si>
    <t>State</t>
  </si>
  <si>
    <t>B</t>
  </si>
  <si>
    <t>G</t>
  </si>
  <si>
    <t>Failed</t>
  </si>
  <si>
    <t>App</t>
  </si>
  <si>
    <t>Pass</t>
  </si>
  <si>
    <t>Comp</t>
  </si>
  <si>
    <t>Fail</t>
  </si>
  <si>
    <t>COMPARTMENT/ FAILURE DETAILS - AISSCE (CLASS XII)</t>
  </si>
  <si>
    <t>Region as a whole</t>
  </si>
  <si>
    <t>Number of passed students securing %ge between (Out of 500)</t>
  </si>
  <si>
    <t>33% to 44.9%</t>
  </si>
  <si>
    <t>45% to  59.9%</t>
  </si>
  <si>
    <t>75% to 89.9%</t>
  </si>
  <si>
    <t>60% to  74.9%</t>
  </si>
  <si>
    <t>Grand Total</t>
  </si>
  <si>
    <t>Tot</t>
  </si>
  <si>
    <t>B/G</t>
  </si>
  <si>
    <t>90% &amp; above</t>
  </si>
  <si>
    <t>Comp-
atment</t>
  </si>
  <si>
    <t>Appe-
ared</t>
  </si>
  <si>
    <t>PROFORMA - 12(a) - Com</t>
  </si>
  <si>
    <t>PROFORMA - 12(n)</t>
  </si>
  <si>
    <t>OVERALL RESULT OF THE REGION - AISSCE : CLASS XII (COMMERCE STREAMS)</t>
  </si>
  <si>
    <t>KENDRIYA VIDYALAYA SANGATHAN, REGIONAL OFFICE KOLKATA</t>
  </si>
  <si>
    <t>EB BLOCK, SECTOR 1, SALT LAKE, KOLKATA – 700 064</t>
  </si>
  <si>
    <t>ANALYSIS OF CBSE RESULT : 2019 - 2020</t>
  </si>
  <si>
    <t>Generated through : NEUTEK Result Master Pro</t>
  </si>
  <si>
    <t>ADRA</t>
  </si>
  <si>
    <t>WEST BENGAL</t>
  </si>
  <si>
    <t>RAILWAYS</t>
  </si>
  <si>
    <t>ALIPURDUAR</t>
  </si>
  <si>
    <t>CIVIL</t>
  </si>
  <si>
    <t>ANDAL</t>
  </si>
  <si>
    <t>ASANSOL</t>
  </si>
  <si>
    <t>BAGDOGRA</t>
  </si>
  <si>
    <t>DEFENCE</t>
  </si>
  <si>
    <t>BALLYGUNGE</t>
  </si>
  <si>
    <t>BAMANGACHI</t>
  </si>
  <si>
    <t>BARRACKPORE AFS</t>
  </si>
  <si>
    <t>BARRACKPORE ARMY</t>
  </si>
  <si>
    <t>BENGDUBI</t>
  </si>
  <si>
    <t>BER HAMPUR</t>
  </si>
  <si>
    <t>BINNAGURI NO.1</t>
  </si>
  <si>
    <t>BINNAGURI NO.2</t>
  </si>
  <si>
    <t>BIRBHUM</t>
  </si>
  <si>
    <t>BURDWAN</t>
  </si>
  <si>
    <t>CHITTARANJAN</t>
  </si>
  <si>
    <t>COMMAND HOSPITAL</t>
  </si>
  <si>
    <t>COOCH BEHAR</t>
  </si>
  <si>
    <t>COSSIPORE</t>
  </si>
  <si>
    <t>Gun &amp; Shell Factory</t>
  </si>
  <si>
    <t>DUM DUM OF</t>
  </si>
  <si>
    <t>DURGAPUR CMERI</t>
  </si>
  <si>
    <t>IHL</t>
  </si>
  <si>
    <t>DURGAPUR CRPF</t>
  </si>
  <si>
    <t>CRPF(CIVIL)</t>
  </si>
  <si>
    <t>FARAKKA NTPC</t>
  </si>
  <si>
    <t>FORT WILLIAM</t>
  </si>
  <si>
    <t>GANDHINAGAR</t>
  </si>
  <si>
    <t>GANGTOK</t>
  </si>
  <si>
    <t>SIKKIM</t>
  </si>
  <si>
    <t>GARDEN REACH</t>
  </si>
  <si>
    <t>HALDIA IOC</t>
  </si>
  <si>
    <t>IOCL</t>
  </si>
  <si>
    <t>HASIMARA</t>
  </si>
  <si>
    <t>IIMC JOKA</t>
  </si>
  <si>
    <t>ISHAPORE NO.1</t>
  </si>
  <si>
    <t>MSF</t>
  </si>
  <si>
    <t>ISHAPORE NO.2</t>
  </si>
  <si>
    <t>KALAIKUNDA NO.1</t>
  </si>
  <si>
    <t>KALAIKUNDA NO.2</t>
  </si>
  <si>
    <t>KALIMPONG</t>
  </si>
  <si>
    <t>KANCHRAPARA NO.1</t>
  </si>
  <si>
    <t>KANCHRAPARA NO.2</t>
  </si>
  <si>
    <t>KANKINARA</t>
  </si>
  <si>
    <t>KHARAGPUR IIT</t>
  </si>
  <si>
    <t>KHARAGPUR NO.2</t>
  </si>
  <si>
    <t>MALDA</t>
  </si>
  <si>
    <t>PANAGARH</t>
  </si>
  <si>
    <t>RAIGANJ</t>
  </si>
  <si>
    <t>PROJECT</t>
  </si>
  <si>
    <t>RANAGHAT</t>
  </si>
  <si>
    <t>RANINAGAR</t>
  </si>
  <si>
    <t>SALBONI</t>
  </si>
  <si>
    <t>SALT LAKE NO.1</t>
  </si>
  <si>
    <t>SALT LAKE NO.2</t>
  </si>
  <si>
    <t>SALUA AFS</t>
  </si>
  <si>
    <t>SANTRAGACHI</t>
  </si>
  <si>
    <t>SEVOKE ROAD</t>
  </si>
  <si>
    <t>SINGTAM</t>
  </si>
  <si>
    <t>SUKNA</t>
  </si>
  <si>
    <t>TARAKESWAR</t>
  </si>
  <si>
    <t>Assistant Commissioner : S BOSE</t>
  </si>
  <si>
    <t>Deputy Commissioner : P B S USHA</t>
  </si>
  <si>
    <t>KOLKATA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</si>
</sst>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9"/>
      <name val="Verdana"/>
      <family val="2"/>
    </font>
    <font>
      <b/>
      <sz val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center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right" vertical="center" wrapText="1"/>
    </xf>
    <xf numFmtId="2" fontId="3" fillId="4" borderId="1" xfId="0" applyNumberFormat="1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6" xfId="0" applyFont="1" applyFill="1" applyBorder="1" applyAlignment="1" applyProtection="1">
      <alignment horizontal="right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5" fontId="20" fillId="0" borderId="3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horizontal="right" vertical="center"/>
    </xf>
    <xf numFmtId="0" fontId="20" fillId="0" borderId="9" xfId="0" applyFont="1" applyFill="1" applyBorder="1" applyAlignment="1" applyProtection="1">
      <alignment horizontal="right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right" vertical="center" indent="1"/>
    </xf>
    <xf numFmtId="0" fontId="11" fillId="0" borderId="15" xfId="0" applyFont="1" applyBorder="1" applyAlignment="1" applyProtection="1">
      <alignment horizontal="right" vertical="center" indent="1"/>
    </xf>
    <xf numFmtId="0" fontId="11" fillId="0" borderId="16" xfId="0" applyFont="1" applyBorder="1" applyAlignment="1" applyProtection="1">
      <alignment horizontal="right" vertical="center" indent="1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right" vertical="center" indent="1"/>
    </xf>
    <xf numFmtId="0" fontId="12" fillId="0" borderId="16" xfId="0" applyFont="1" applyBorder="1" applyAlignment="1" applyProtection="1">
      <alignment horizontal="right" vertical="center" inden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vertical="center"/>
    </xf>
    <xf numFmtId="0" fontId="20" fillId="0" borderId="9" xfId="0" applyFont="1" applyBorder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1</xdr:col>
      <xdr:colOff>492386</xdr:colOff>
      <xdr:row>3</xdr:row>
      <xdr:rowOff>2291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428625</xdr:colOff>
      <xdr:row>1</xdr:row>
      <xdr:rowOff>66675</xdr:rowOff>
    </xdr:from>
    <xdr:to>
      <xdr:col>18</xdr:col>
      <xdr:colOff>325275</xdr:colOff>
      <xdr:row>3</xdr:row>
      <xdr:rowOff>39375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>
    <xdr:from>
      <xdr:col>2</xdr:col>
      <xdr:colOff>457053</xdr:colOff>
      <xdr:row>9</xdr:row>
      <xdr:rowOff>78356</xdr:rowOff>
    </xdr:from>
    <xdr:to>
      <xdr:col>15</xdr:col>
      <xdr:colOff>177592</xdr:colOff>
      <xdr:row>11</xdr:row>
      <xdr:rowOff>116456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 rot="19442956">
          <a:off x="1704828" y="1945256"/>
          <a:ext cx="5273614" cy="419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600"/>
            <a:t>Not</a:t>
          </a:r>
          <a:r>
            <a:rPr lang="en-US" sz="1600" baseline="0"/>
            <a:t> applicable - Removed as per 2016 revised Proforma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1"/>
  <sheetViews>
    <sheetView showGridLines="0" tabSelected="1" zoomScaleNormal="100" workbookViewId="0">
      <pane xSplit="16" ySplit="10" topLeftCell="Q11" activePane="bottomRight" state="frozen"/>
      <selection pane="topRight" activeCell="R1" sqref="R1"/>
      <selection pane="bottomLeft" activeCell="A11" sqref="A11"/>
      <selection pane="bottomRight" activeCell="A4" sqref="A4:P4"/>
    </sheetView>
  </sheetViews>
  <sheetFormatPr defaultRowHeight="24.95" customHeight="1" x14ac:dyDescent="0.2"/>
  <cols>
    <col min="1" max="1" width="3.7109375" style="34" customWidth="1"/>
    <col min="2" max="3" width="15.7109375" style="34" customWidth="1"/>
    <col min="4" max="4" width="20.7109375" style="3" customWidth="1"/>
    <col min="5" max="5" width="3.7109375" style="9" customWidth="1"/>
    <col min="6" max="13" width="6.7109375" style="9" customWidth="1"/>
    <col min="14" max="14" width="6.7109375" style="10" customWidth="1"/>
    <col min="15" max="19" width="6.7109375" style="9" customWidth="1"/>
    <col min="20" max="20" width="6.7109375" style="3" customWidth="1"/>
    <col min="21" max="23" width="6.7109375" style="9" customWidth="1"/>
    <col min="24" max="28" width="25.7109375" style="5" customWidth="1"/>
    <col min="29" max="16384" width="9.140625" style="5"/>
  </cols>
  <sheetData>
    <row r="1" spans="1:23" ht="20.100000000000001" customHeight="1" x14ac:dyDescent="0.2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23" ht="20.100000000000001" customHeight="1" x14ac:dyDescent="0.2">
      <c r="A2" s="95" t="s">
        <v>32</v>
      </c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4"/>
      <c r="R2" s="4"/>
      <c r="S2" s="4"/>
      <c r="T2" s="4"/>
      <c r="U2" s="4"/>
      <c r="V2" s="4"/>
      <c r="W2" s="4"/>
    </row>
    <row r="3" spans="1:23" ht="20.100000000000001" customHeight="1" x14ac:dyDescent="0.2">
      <c r="A3" s="99" t="s">
        <v>33</v>
      </c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  <c r="Q3" s="6"/>
      <c r="R3" s="6"/>
      <c r="S3" s="6"/>
      <c r="T3" s="6"/>
      <c r="U3" s="6"/>
      <c r="V3" s="6"/>
      <c r="W3" s="6"/>
    </row>
    <row r="4" spans="1:23" ht="9.9499999999999993" customHeight="1" x14ac:dyDescent="0.2">
      <c r="A4" s="103"/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  <c r="Q4" s="6"/>
      <c r="R4" s="6"/>
      <c r="S4" s="6"/>
      <c r="T4" s="6"/>
      <c r="U4" s="6"/>
      <c r="V4" s="6"/>
      <c r="W4" s="6"/>
    </row>
    <row r="5" spans="1:23" ht="20.100000000000001" customHeight="1" x14ac:dyDescent="0.2">
      <c r="A5" s="107" t="s">
        <v>34</v>
      </c>
      <c r="B5" s="108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7"/>
      <c r="R5" s="7"/>
      <c r="S5" s="7"/>
      <c r="T5" s="7"/>
      <c r="U5" s="7"/>
      <c r="V5" s="7"/>
      <c r="W5" s="7"/>
    </row>
    <row r="6" spans="1:23" ht="20.100000000000001" customHeight="1" x14ac:dyDescent="0.2">
      <c r="A6" s="111" t="s">
        <v>31</v>
      </c>
      <c r="B6" s="112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61"/>
      <c r="R6" s="61"/>
      <c r="S6" s="61"/>
      <c r="T6" s="61"/>
      <c r="U6" s="61"/>
      <c r="V6" s="61"/>
      <c r="W6" s="61"/>
    </row>
    <row r="7" spans="1:23" ht="9.9499999999999993" customHeight="1" x14ac:dyDescent="0.2">
      <c r="A7" s="115"/>
      <c r="B7" s="116"/>
      <c r="C7" s="116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Q7" s="8"/>
      <c r="R7" s="61"/>
      <c r="S7" s="61"/>
      <c r="T7" s="61"/>
      <c r="U7" s="8"/>
      <c r="V7" s="61"/>
      <c r="W7" s="61"/>
    </row>
    <row r="8" spans="1:23" ht="24.95" customHeight="1" x14ac:dyDescent="0.2">
      <c r="A8" s="117"/>
      <c r="B8" s="90" t="s">
        <v>7</v>
      </c>
      <c r="C8" s="91" t="s">
        <v>8</v>
      </c>
      <c r="D8" s="119" t="s">
        <v>0</v>
      </c>
      <c r="E8" s="91" t="s">
        <v>25</v>
      </c>
      <c r="F8" s="91" t="s">
        <v>5</v>
      </c>
      <c r="G8" s="91"/>
      <c r="H8" s="91"/>
      <c r="I8" s="91"/>
      <c r="J8" s="120" t="s">
        <v>3</v>
      </c>
      <c r="K8" s="121" t="s">
        <v>18</v>
      </c>
      <c r="L8" s="121"/>
      <c r="M8" s="121"/>
      <c r="N8" s="121"/>
      <c r="O8" s="121"/>
      <c r="P8" s="122" t="s">
        <v>1</v>
      </c>
    </row>
    <row r="9" spans="1:23" ht="15" customHeight="1" x14ac:dyDescent="0.2">
      <c r="A9" s="117"/>
      <c r="B9" s="90"/>
      <c r="C9" s="91"/>
      <c r="D9" s="119"/>
      <c r="E9" s="91"/>
      <c r="F9" s="90" t="s">
        <v>28</v>
      </c>
      <c r="G9" s="91" t="s">
        <v>4</v>
      </c>
      <c r="H9" s="91" t="s">
        <v>11</v>
      </c>
      <c r="I9" s="90" t="s">
        <v>27</v>
      </c>
      <c r="J9" s="120"/>
      <c r="K9" s="90" t="s">
        <v>19</v>
      </c>
      <c r="L9" s="90" t="s">
        <v>20</v>
      </c>
      <c r="M9" s="90" t="s">
        <v>22</v>
      </c>
      <c r="N9" s="90" t="s">
        <v>21</v>
      </c>
      <c r="O9" s="90" t="s">
        <v>26</v>
      </c>
      <c r="P9" s="122"/>
    </row>
    <row r="10" spans="1:23" ht="15" customHeight="1" x14ac:dyDescent="0.2">
      <c r="A10" s="118"/>
      <c r="B10" s="90"/>
      <c r="C10" s="91"/>
      <c r="D10" s="119"/>
      <c r="E10" s="91"/>
      <c r="F10" s="91"/>
      <c r="G10" s="91"/>
      <c r="H10" s="91"/>
      <c r="I10" s="91"/>
      <c r="J10" s="120"/>
      <c r="K10" s="90"/>
      <c r="L10" s="90"/>
      <c r="M10" s="90"/>
      <c r="N10" s="90"/>
      <c r="O10" s="90"/>
      <c r="P10" s="122"/>
    </row>
    <row r="11" spans="1:23" s="25" customFormat="1" ht="15" customHeight="1" x14ac:dyDescent="0.2">
      <c r="A11" s="84">
        <v>1</v>
      </c>
      <c r="B11" s="87" t="s">
        <v>38</v>
      </c>
      <c r="C11" s="87" t="s">
        <v>37</v>
      </c>
      <c r="D11" s="87" t="s">
        <v>42</v>
      </c>
      <c r="E11" s="44" t="s">
        <v>9</v>
      </c>
      <c r="F11" s="43">
        <v>11</v>
      </c>
      <c r="G11" s="43">
        <v>11</v>
      </c>
      <c r="H11" s="43">
        <v>0</v>
      </c>
      <c r="I11" s="43">
        <v>0</v>
      </c>
      <c r="J11" s="45">
        <v>100</v>
      </c>
      <c r="K11" s="43">
        <v>0</v>
      </c>
      <c r="L11" s="43">
        <v>1</v>
      </c>
      <c r="M11" s="43">
        <v>7</v>
      </c>
      <c r="N11" s="43">
        <v>3</v>
      </c>
      <c r="O11" s="43">
        <v>0</v>
      </c>
      <c r="P11" s="59">
        <v>50.45</v>
      </c>
      <c r="Q11" s="23"/>
      <c r="R11" s="23"/>
      <c r="S11" s="23"/>
      <c r="T11" s="24"/>
      <c r="U11" s="23"/>
      <c r="V11" s="23"/>
      <c r="W11" s="23"/>
    </row>
    <row r="12" spans="1:23" s="25" customFormat="1" ht="15" customHeight="1" x14ac:dyDescent="0.2">
      <c r="A12" s="85"/>
      <c r="B12" s="88"/>
      <c r="C12" s="88"/>
      <c r="D12" s="88"/>
      <c r="E12" s="44" t="s">
        <v>10</v>
      </c>
      <c r="F12" s="43">
        <v>5</v>
      </c>
      <c r="G12" s="43">
        <v>5</v>
      </c>
      <c r="H12" s="43">
        <v>0</v>
      </c>
      <c r="I12" s="43">
        <v>0</v>
      </c>
      <c r="J12" s="45">
        <v>100</v>
      </c>
      <c r="K12" s="43">
        <v>0</v>
      </c>
      <c r="L12" s="43">
        <v>0</v>
      </c>
      <c r="M12" s="43">
        <v>3</v>
      </c>
      <c r="N12" s="43">
        <v>2</v>
      </c>
      <c r="O12" s="43">
        <v>0</v>
      </c>
      <c r="P12" s="59">
        <v>50</v>
      </c>
      <c r="Q12" s="23"/>
      <c r="R12" s="23"/>
      <c r="S12" s="23"/>
      <c r="T12" s="24"/>
      <c r="U12" s="23"/>
      <c r="V12" s="23"/>
      <c r="W12" s="23"/>
    </row>
    <row r="13" spans="1:23" s="25" customFormat="1" ht="15" customHeight="1" x14ac:dyDescent="0.2">
      <c r="A13" s="86"/>
      <c r="B13" s="89"/>
      <c r="C13" s="89"/>
      <c r="D13" s="89"/>
      <c r="E13" s="44" t="s">
        <v>24</v>
      </c>
      <c r="F13" s="43">
        <v>16</v>
      </c>
      <c r="G13" s="43">
        <v>16</v>
      </c>
      <c r="H13" s="43">
        <v>0</v>
      </c>
      <c r="I13" s="43">
        <v>0</v>
      </c>
      <c r="J13" s="45">
        <v>100</v>
      </c>
      <c r="K13" s="43">
        <v>0</v>
      </c>
      <c r="L13" s="43">
        <v>1</v>
      </c>
      <c r="M13" s="43">
        <v>10</v>
      </c>
      <c r="N13" s="43">
        <v>5</v>
      </c>
      <c r="O13" s="43">
        <v>0</v>
      </c>
      <c r="P13" s="59">
        <v>50.31</v>
      </c>
      <c r="Q13" s="23"/>
      <c r="R13" s="23"/>
      <c r="S13" s="23"/>
      <c r="T13" s="24"/>
      <c r="U13" s="23"/>
      <c r="V13" s="23"/>
      <c r="W13" s="23"/>
    </row>
    <row r="14" spans="1:23" s="25" customFormat="1" ht="15" customHeight="1" x14ac:dyDescent="0.2">
      <c r="A14" s="84">
        <v>2</v>
      </c>
      <c r="B14" s="87" t="s">
        <v>44</v>
      </c>
      <c r="C14" s="87" t="s">
        <v>37</v>
      </c>
      <c r="D14" s="87" t="s">
        <v>43</v>
      </c>
      <c r="E14" s="44" t="s">
        <v>9</v>
      </c>
      <c r="F14" s="43">
        <v>14</v>
      </c>
      <c r="G14" s="43">
        <v>14</v>
      </c>
      <c r="H14" s="43">
        <v>0</v>
      </c>
      <c r="I14" s="43">
        <v>0</v>
      </c>
      <c r="J14" s="45">
        <v>100</v>
      </c>
      <c r="K14" s="43">
        <v>0</v>
      </c>
      <c r="L14" s="43">
        <v>0</v>
      </c>
      <c r="M14" s="43">
        <v>12</v>
      </c>
      <c r="N14" s="43">
        <v>1</v>
      </c>
      <c r="O14" s="43">
        <v>1</v>
      </c>
      <c r="P14" s="59">
        <v>47.5</v>
      </c>
      <c r="Q14" s="23"/>
      <c r="R14" s="23"/>
      <c r="S14" s="23"/>
      <c r="T14" s="24"/>
      <c r="U14" s="23"/>
      <c r="V14" s="23"/>
      <c r="W14" s="23"/>
    </row>
    <row r="15" spans="1:23" s="25" customFormat="1" ht="15" customHeight="1" x14ac:dyDescent="0.2">
      <c r="A15" s="85"/>
      <c r="B15" s="88"/>
      <c r="C15" s="88"/>
      <c r="D15" s="88"/>
      <c r="E15" s="44" t="s">
        <v>10</v>
      </c>
      <c r="F15" s="43">
        <v>13</v>
      </c>
      <c r="G15" s="43">
        <v>12</v>
      </c>
      <c r="H15" s="43">
        <v>0</v>
      </c>
      <c r="I15" s="43">
        <v>1</v>
      </c>
      <c r="J15" s="45">
        <v>92.31</v>
      </c>
      <c r="K15" s="43">
        <v>0</v>
      </c>
      <c r="L15" s="43">
        <v>1</v>
      </c>
      <c r="M15" s="43">
        <v>6</v>
      </c>
      <c r="N15" s="43">
        <v>3</v>
      </c>
      <c r="O15" s="43">
        <v>2</v>
      </c>
      <c r="P15" s="59">
        <v>57.88</v>
      </c>
      <c r="Q15" s="23"/>
      <c r="R15" s="23"/>
      <c r="S15" s="23"/>
      <c r="T15" s="24"/>
      <c r="U15" s="23"/>
      <c r="V15" s="23"/>
      <c r="W15" s="23"/>
    </row>
    <row r="16" spans="1:23" s="25" customFormat="1" ht="15" customHeight="1" x14ac:dyDescent="0.2">
      <c r="A16" s="86"/>
      <c r="B16" s="89"/>
      <c r="C16" s="89"/>
      <c r="D16" s="89"/>
      <c r="E16" s="44" t="s">
        <v>24</v>
      </c>
      <c r="F16" s="43">
        <v>27</v>
      </c>
      <c r="G16" s="43">
        <v>26</v>
      </c>
      <c r="H16" s="43">
        <v>0</v>
      </c>
      <c r="I16" s="43">
        <v>1</v>
      </c>
      <c r="J16" s="45">
        <v>96.3</v>
      </c>
      <c r="K16" s="43">
        <v>0</v>
      </c>
      <c r="L16" s="43">
        <v>1</v>
      </c>
      <c r="M16" s="43">
        <v>18</v>
      </c>
      <c r="N16" s="43">
        <v>4</v>
      </c>
      <c r="O16" s="43">
        <v>3</v>
      </c>
      <c r="P16" s="59">
        <v>52.5</v>
      </c>
      <c r="Q16" s="23"/>
      <c r="R16" s="23"/>
      <c r="S16" s="23"/>
      <c r="T16" s="24"/>
      <c r="U16" s="23"/>
      <c r="V16" s="23"/>
      <c r="W16" s="23"/>
    </row>
    <row r="17" spans="1:23" s="25" customFormat="1" ht="15" customHeight="1" x14ac:dyDescent="0.2">
      <c r="A17" s="84">
        <v>3</v>
      </c>
      <c r="B17" s="87" t="s">
        <v>44</v>
      </c>
      <c r="C17" s="87" t="s">
        <v>37</v>
      </c>
      <c r="D17" s="87" t="s">
        <v>45</v>
      </c>
      <c r="E17" s="44" t="s">
        <v>9</v>
      </c>
      <c r="F17" s="43">
        <v>26</v>
      </c>
      <c r="G17" s="43">
        <v>26</v>
      </c>
      <c r="H17" s="43">
        <v>0</v>
      </c>
      <c r="I17" s="43">
        <v>0</v>
      </c>
      <c r="J17" s="45">
        <v>100</v>
      </c>
      <c r="K17" s="43">
        <v>0</v>
      </c>
      <c r="L17" s="43">
        <v>0</v>
      </c>
      <c r="M17" s="43">
        <v>5</v>
      </c>
      <c r="N17" s="43">
        <v>14</v>
      </c>
      <c r="O17" s="43">
        <v>7</v>
      </c>
      <c r="P17" s="59">
        <v>74.81</v>
      </c>
      <c r="Q17" s="23"/>
      <c r="R17" s="23"/>
      <c r="S17" s="23"/>
      <c r="T17" s="24"/>
      <c r="U17" s="23"/>
      <c r="V17" s="23"/>
      <c r="W17" s="23"/>
    </row>
    <row r="18" spans="1:23" s="25" customFormat="1" ht="15" customHeight="1" x14ac:dyDescent="0.2">
      <c r="A18" s="85"/>
      <c r="B18" s="88"/>
      <c r="C18" s="88"/>
      <c r="D18" s="88"/>
      <c r="E18" s="44" t="s">
        <v>10</v>
      </c>
      <c r="F18" s="43">
        <v>10</v>
      </c>
      <c r="G18" s="43">
        <v>10</v>
      </c>
      <c r="H18" s="43">
        <v>0</v>
      </c>
      <c r="I18" s="43">
        <v>0</v>
      </c>
      <c r="J18" s="45">
        <v>100</v>
      </c>
      <c r="K18" s="43">
        <v>0</v>
      </c>
      <c r="L18" s="43">
        <v>0</v>
      </c>
      <c r="M18" s="43">
        <v>0</v>
      </c>
      <c r="N18" s="43">
        <v>6</v>
      </c>
      <c r="O18" s="43">
        <v>4</v>
      </c>
      <c r="P18" s="59">
        <v>85.5</v>
      </c>
      <c r="Q18" s="23"/>
      <c r="R18" s="23"/>
      <c r="S18" s="23"/>
      <c r="T18" s="24"/>
      <c r="U18" s="23"/>
      <c r="V18" s="23"/>
      <c r="W18" s="23"/>
    </row>
    <row r="19" spans="1:23" s="25" customFormat="1" ht="15" customHeight="1" x14ac:dyDescent="0.2">
      <c r="A19" s="86"/>
      <c r="B19" s="89"/>
      <c r="C19" s="89"/>
      <c r="D19" s="89"/>
      <c r="E19" s="44" t="s">
        <v>24</v>
      </c>
      <c r="F19" s="43">
        <v>36</v>
      </c>
      <c r="G19" s="43">
        <v>36</v>
      </c>
      <c r="H19" s="43">
        <v>0</v>
      </c>
      <c r="I19" s="43">
        <v>0</v>
      </c>
      <c r="J19" s="45">
        <v>100</v>
      </c>
      <c r="K19" s="43">
        <v>0</v>
      </c>
      <c r="L19" s="43">
        <v>0</v>
      </c>
      <c r="M19" s="43">
        <v>5</v>
      </c>
      <c r="N19" s="43">
        <v>20</v>
      </c>
      <c r="O19" s="43">
        <v>11</v>
      </c>
      <c r="P19" s="59">
        <v>77.78</v>
      </c>
      <c r="Q19" s="23"/>
      <c r="R19" s="23"/>
      <c r="S19" s="23"/>
      <c r="T19" s="24"/>
      <c r="U19" s="23"/>
      <c r="V19" s="23"/>
      <c r="W19" s="23"/>
    </row>
    <row r="20" spans="1:23" s="25" customFormat="1" ht="15" customHeight="1" x14ac:dyDescent="0.2">
      <c r="A20" s="84">
        <v>4</v>
      </c>
      <c r="B20" s="87" t="s">
        <v>40</v>
      </c>
      <c r="C20" s="87" t="s">
        <v>37</v>
      </c>
      <c r="D20" s="87" t="s">
        <v>46</v>
      </c>
      <c r="E20" s="44" t="s">
        <v>9</v>
      </c>
      <c r="F20" s="43">
        <v>12</v>
      </c>
      <c r="G20" s="43">
        <v>12</v>
      </c>
      <c r="H20" s="43">
        <v>0</v>
      </c>
      <c r="I20" s="43">
        <v>0</v>
      </c>
      <c r="J20" s="45">
        <v>100</v>
      </c>
      <c r="K20" s="43">
        <v>0</v>
      </c>
      <c r="L20" s="43">
        <v>0</v>
      </c>
      <c r="M20" s="43">
        <v>5</v>
      </c>
      <c r="N20" s="43">
        <v>6</v>
      </c>
      <c r="O20" s="43">
        <v>1</v>
      </c>
      <c r="P20" s="59">
        <v>60.42</v>
      </c>
      <c r="Q20" s="23"/>
      <c r="R20" s="23"/>
      <c r="S20" s="23"/>
      <c r="T20" s="24"/>
      <c r="U20" s="23"/>
      <c r="V20" s="23"/>
      <c r="W20" s="23"/>
    </row>
    <row r="21" spans="1:23" s="25" customFormat="1" ht="15" customHeight="1" x14ac:dyDescent="0.2">
      <c r="A21" s="85"/>
      <c r="B21" s="88"/>
      <c r="C21" s="88"/>
      <c r="D21" s="88"/>
      <c r="E21" s="44" t="s">
        <v>10</v>
      </c>
      <c r="F21" s="43">
        <v>4</v>
      </c>
      <c r="G21" s="43">
        <v>4</v>
      </c>
      <c r="H21" s="43">
        <v>0</v>
      </c>
      <c r="I21" s="43">
        <v>0</v>
      </c>
      <c r="J21" s="45">
        <v>100</v>
      </c>
      <c r="K21" s="43">
        <v>0</v>
      </c>
      <c r="L21" s="43">
        <v>0</v>
      </c>
      <c r="M21" s="43">
        <v>3</v>
      </c>
      <c r="N21" s="43">
        <v>1</v>
      </c>
      <c r="O21" s="43">
        <v>0</v>
      </c>
      <c r="P21" s="59">
        <v>61.88</v>
      </c>
      <c r="Q21" s="23"/>
      <c r="R21" s="23"/>
      <c r="S21" s="23"/>
      <c r="T21" s="24"/>
      <c r="U21" s="23"/>
      <c r="V21" s="23"/>
      <c r="W21" s="23"/>
    </row>
    <row r="22" spans="1:23" s="25" customFormat="1" ht="15" customHeight="1" x14ac:dyDescent="0.2">
      <c r="A22" s="86"/>
      <c r="B22" s="89"/>
      <c r="C22" s="89"/>
      <c r="D22" s="89"/>
      <c r="E22" s="44" t="s">
        <v>24</v>
      </c>
      <c r="F22" s="43">
        <v>16</v>
      </c>
      <c r="G22" s="43">
        <v>16</v>
      </c>
      <c r="H22" s="43">
        <v>0</v>
      </c>
      <c r="I22" s="43">
        <v>0</v>
      </c>
      <c r="J22" s="45">
        <v>100</v>
      </c>
      <c r="K22" s="43">
        <v>0</v>
      </c>
      <c r="L22" s="43">
        <v>0</v>
      </c>
      <c r="M22" s="43">
        <v>8</v>
      </c>
      <c r="N22" s="43">
        <v>7</v>
      </c>
      <c r="O22" s="43">
        <v>1</v>
      </c>
      <c r="P22" s="59">
        <v>60.78</v>
      </c>
      <c r="Q22" s="23"/>
      <c r="R22" s="23"/>
      <c r="S22" s="23"/>
      <c r="T22" s="24"/>
      <c r="U22" s="23"/>
      <c r="V22" s="23"/>
      <c r="W22" s="23"/>
    </row>
    <row r="23" spans="1:23" s="25" customFormat="1" ht="15" customHeight="1" x14ac:dyDescent="0.2">
      <c r="A23" s="84">
        <v>5</v>
      </c>
      <c r="B23" s="87" t="s">
        <v>44</v>
      </c>
      <c r="C23" s="87" t="s">
        <v>37</v>
      </c>
      <c r="D23" s="87" t="s">
        <v>47</v>
      </c>
      <c r="E23" s="44" t="s">
        <v>9</v>
      </c>
      <c r="F23" s="43">
        <v>11</v>
      </c>
      <c r="G23" s="43">
        <v>10</v>
      </c>
      <c r="H23" s="43">
        <v>0</v>
      </c>
      <c r="I23" s="43">
        <v>1</v>
      </c>
      <c r="J23" s="45">
        <v>90.91</v>
      </c>
      <c r="K23" s="43">
        <v>0</v>
      </c>
      <c r="L23" s="43">
        <v>0</v>
      </c>
      <c r="M23" s="43">
        <v>4</v>
      </c>
      <c r="N23" s="43">
        <v>4</v>
      </c>
      <c r="O23" s="43">
        <v>2</v>
      </c>
      <c r="P23" s="59">
        <v>61.59</v>
      </c>
      <c r="Q23" s="23"/>
      <c r="R23" s="23"/>
      <c r="S23" s="23"/>
      <c r="T23" s="24"/>
      <c r="U23" s="23"/>
      <c r="V23" s="23"/>
      <c r="W23" s="23"/>
    </row>
    <row r="24" spans="1:23" s="25" customFormat="1" ht="15" customHeight="1" x14ac:dyDescent="0.2">
      <c r="A24" s="85"/>
      <c r="B24" s="88"/>
      <c r="C24" s="88"/>
      <c r="D24" s="88"/>
      <c r="E24" s="44" t="s">
        <v>10</v>
      </c>
      <c r="F24" s="43">
        <v>15</v>
      </c>
      <c r="G24" s="43">
        <v>14</v>
      </c>
      <c r="H24" s="43">
        <v>0</v>
      </c>
      <c r="I24" s="43">
        <v>1</v>
      </c>
      <c r="J24" s="45">
        <v>93.33</v>
      </c>
      <c r="K24" s="43">
        <v>0</v>
      </c>
      <c r="L24" s="43">
        <v>2</v>
      </c>
      <c r="M24" s="43">
        <v>7</v>
      </c>
      <c r="N24" s="43">
        <v>2</v>
      </c>
      <c r="O24" s="43">
        <v>3</v>
      </c>
      <c r="P24" s="59">
        <v>56.17</v>
      </c>
      <c r="Q24" s="23"/>
      <c r="R24" s="23"/>
      <c r="S24" s="23"/>
      <c r="T24" s="24"/>
      <c r="U24" s="23"/>
      <c r="V24" s="23"/>
      <c r="W24" s="23"/>
    </row>
    <row r="25" spans="1:23" s="25" customFormat="1" ht="15" customHeight="1" x14ac:dyDescent="0.2">
      <c r="A25" s="86"/>
      <c r="B25" s="89"/>
      <c r="C25" s="89"/>
      <c r="D25" s="89"/>
      <c r="E25" s="44" t="s">
        <v>24</v>
      </c>
      <c r="F25" s="43">
        <v>26</v>
      </c>
      <c r="G25" s="43">
        <v>24</v>
      </c>
      <c r="H25" s="43">
        <v>0</v>
      </c>
      <c r="I25" s="43">
        <v>2</v>
      </c>
      <c r="J25" s="45">
        <v>92.31</v>
      </c>
      <c r="K25" s="43">
        <v>0</v>
      </c>
      <c r="L25" s="43">
        <v>2</v>
      </c>
      <c r="M25" s="43">
        <v>11</v>
      </c>
      <c r="N25" s="43">
        <v>6</v>
      </c>
      <c r="O25" s="43">
        <v>5</v>
      </c>
      <c r="P25" s="59">
        <v>58.46</v>
      </c>
      <c r="Q25" s="23"/>
      <c r="R25" s="23"/>
      <c r="S25" s="23"/>
      <c r="T25" s="24"/>
      <c r="U25" s="23"/>
      <c r="V25" s="23"/>
      <c r="W25" s="23"/>
    </row>
    <row r="26" spans="1:23" s="25" customFormat="1" ht="15" customHeight="1" x14ac:dyDescent="0.2">
      <c r="A26" s="84">
        <v>6</v>
      </c>
      <c r="B26" s="87" t="s">
        <v>44</v>
      </c>
      <c r="C26" s="87" t="s">
        <v>37</v>
      </c>
      <c r="D26" s="87" t="s">
        <v>48</v>
      </c>
      <c r="E26" s="44" t="s">
        <v>9</v>
      </c>
      <c r="F26" s="43">
        <v>16</v>
      </c>
      <c r="G26" s="43">
        <v>16</v>
      </c>
      <c r="H26" s="43">
        <v>0</v>
      </c>
      <c r="I26" s="43">
        <v>0</v>
      </c>
      <c r="J26" s="45">
        <v>100</v>
      </c>
      <c r="K26" s="43">
        <v>0</v>
      </c>
      <c r="L26" s="43">
        <v>1</v>
      </c>
      <c r="M26" s="43">
        <v>11</v>
      </c>
      <c r="N26" s="43">
        <v>4</v>
      </c>
      <c r="O26" s="43">
        <v>0</v>
      </c>
      <c r="P26" s="59">
        <v>50.31</v>
      </c>
      <c r="Q26" s="23"/>
      <c r="R26" s="23"/>
      <c r="S26" s="23"/>
      <c r="T26" s="24"/>
      <c r="U26" s="23"/>
      <c r="V26" s="23"/>
      <c r="W26" s="23"/>
    </row>
    <row r="27" spans="1:23" s="25" customFormat="1" ht="15" customHeight="1" x14ac:dyDescent="0.2">
      <c r="A27" s="85"/>
      <c r="B27" s="88"/>
      <c r="C27" s="88"/>
      <c r="D27" s="88"/>
      <c r="E27" s="44" t="s">
        <v>10</v>
      </c>
      <c r="F27" s="43">
        <v>16</v>
      </c>
      <c r="G27" s="43">
        <v>16</v>
      </c>
      <c r="H27" s="43">
        <v>0</v>
      </c>
      <c r="I27" s="43">
        <v>0</v>
      </c>
      <c r="J27" s="45">
        <v>100</v>
      </c>
      <c r="K27" s="43">
        <v>0</v>
      </c>
      <c r="L27" s="43">
        <v>0</v>
      </c>
      <c r="M27" s="43">
        <v>8</v>
      </c>
      <c r="N27" s="43">
        <v>6</v>
      </c>
      <c r="O27" s="43">
        <v>2</v>
      </c>
      <c r="P27" s="59">
        <v>62.5</v>
      </c>
      <c r="Q27" s="23"/>
      <c r="R27" s="23"/>
      <c r="S27" s="23"/>
      <c r="T27" s="24"/>
      <c r="U27" s="23"/>
      <c r="V27" s="23"/>
      <c r="W27" s="23"/>
    </row>
    <row r="28" spans="1:23" s="25" customFormat="1" ht="15" customHeight="1" x14ac:dyDescent="0.2">
      <c r="A28" s="86"/>
      <c r="B28" s="89"/>
      <c r="C28" s="89"/>
      <c r="D28" s="89"/>
      <c r="E28" s="44" t="s">
        <v>24</v>
      </c>
      <c r="F28" s="43">
        <v>32</v>
      </c>
      <c r="G28" s="43">
        <v>32</v>
      </c>
      <c r="H28" s="43">
        <v>0</v>
      </c>
      <c r="I28" s="43">
        <v>0</v>
      </c>
      <c r="J28" s="45">
        <v>100</v>
      </c>
      <c r="K28" s="43">
        <v>0</v>
      </c>
      <c r="L28" s="43">
        <v>1</v>
      </c>
      <c r="M28" s="43">
        <v>19</v>
      </c>
      <c r="N28" s="43">
        <v>10</v>
      </c>
      <c r="O28" s="43">
        <v>2</v>
      </c>
      <c r="P28" s="59">
        <v>56.41</v>
      </c>
      <c r="Q28" s="23"/>
      <c r="R28" s="23"/>
      <c r="S28" s="23"/>
      <c r="T28" s="24"/>
      <c r="U28" s="23"/>
      <c r="V28" s="23"/>
      <c r="W28" s="23"/>
    </row>
    <row r="29" spans="1:23" s="25" customFormat="1" ht="15" customHeight="1" x14ac:dyDescent="0.2">
      <c r="A29" s="84">
        <v>7</v>
      </c>
      <c r="B29" s="87" t="s">
        <v>44</v>
      </c>
      <c r="C29" s="87" t="s">
        <v>37</v>
      </c>
      <c r="D29" s="87" t="s">
        <v>49</v>
      </c>
      <c r="E29" s="44" t="s">
        <v>9</v>
      </c>
      <c r="F29" s="43">
        <v>17</v>
      </c>
      <c r="G29" s="43">
        <v>17</v>
      </c>
      <c r="H29" s="43">
        <v>0</v>
      </c>
      <c r="I29" s="43">
        <v>0</v>
      </c>
      <c r="J29" s="45">
        <v>100</v>
      </c>
      <c r="K29" s="43">
        <v>0</v>
      </c>
      <c r="L29" s="43">
        <v>0</v>
      </c>
      <c r="M29" s="43">
        <v>5</v>
      </c>
      <c r="N29" s="43">
        <v>11</v>
      </c>
      <c r="O29" s="43">
        <v>1</v>
      </c>
      <c r="P29" s="59">
        <v>70.44</v>
      </c>
      <c r="Q29" s="23"/>
      <c r="R29" s="23"/>
      <c r="S29" s="23"/>
      <c r="T29" s="24"/>
      <c r="U29" s="23"/>
      <c r="V29" s="23"/>
      <c r="W29" s="23"/>
    </row>
    <row r="30" spans="1:23" s="25" customFormat="1" ht="15" customHeight="1" x14ac:dyDescent="0.2">
      <c r="A30" s="85"/>
      <c r="B30" s="88"/>
      <c r="C30" s="88"/>
      <c r="D30" s="88"/>
      <c r="E30" s="44" t="s">
        <v>10</v>
      </c>
      <c r="F30" s="43">
        <v>16</v>
      </c>
      <c r="G30" s="43">
        <v>16</v>
      </c>
      <c r="H30" s="43">
        <v>0</v>
      </c>
      <c r="I30" s="43">
        <v>0</v>
      </c>
      <c r="J30" s="45">
        <v>100</v>
      </c>
      <c r="K30" s="43">
        <v>0</v>
      </c>
      <c r="L30" s="43">
        <v>0</v>
      </c>
      <c r="M30" s="43">
        <v>4</v>
      </c>
      <c r="N30" s="43">
        <v>11</v>
      </c>
      <c r="O30" s="43">
        <v>1</v>
      </c>
      <c r="P30" s="59">
        <v>73.44</v>
      </c>
      <c r="Q30" s="23"/>
      <c r="R30" s="23"/>
      <c r="S30" s="23"/>
      <c r="T30" s="24"/>
      <c r="U30" s="23"/>
      <c r="V30" s="23"/>
      <c r="W30" s="23"/>
    </row>
    <row r="31" spans="1:23" s="25" customFormat="1" ht="15" customHeight="1" x14ac:dyDescent="0.2">
      <c r="A31" s="86"/>
      <c r="B31" s="89"/>
      <c r="C31" s="89"/>
      <c r="D31" s="89"/>
      <c r="E31" s="44" t="s">
        <v>24</v>
      </c>
      <c r="F31" s="43">
        <v>33</v>
      </c>
      <c r="G31" s="43">
        <v>33</v>
      </c>
      <c r="H31" s="43">
        <v>0</v>
      </c>
      <c r="I31" s="43">
        <v>0</v>
      </c>
      <c r="J31" s="45">
        <v>100</v>
      </c>
      <c r="K31" s="43">
        <v>0</v>
      </c>
      <c r="L31" s="43">
        <v>0</v>
      </c>
      <c r="M31" s="43">
        <v>9</v>
      </c>
      <c r="N31" s="43">
        <v>22</v>
      </c>
      <c r="O31" s="43">
        <v>2</v>
      </c>
      <c r="P31" s="59">
        <v>71.89</v>
      </c>
      <c r="Q31" s="23"/>
      <c r="R31" s="23"/>
      <c r="S31" s="23"/>
      <c r="T31" s="24"/>
      <c r="U31" s="23"/>
      <c r="V31" s="23"/>
      <c r="W31" s="23"/>
    </row>
    <row r="32" spans="1:23" s="25" customFormat="1" ht="15" customHeight="1" x14ac:dyDescent="0.2">
      <c r="A32" s="84">
        <v>8</v>
      </c>
      <c r="B32" s="87" t="s">
        <v>44</v>
      </c>
      <c r="C32" s="87" t="s">
        <v>37</v>
      </c>
      <c r="D32" s="87" t="s">
        <v>52</v>
      </c>
      <c r="E32" s="44" t="s">
        <v>9</v>
      </c>
      <c r="F32" s="43">
        <v>17</v>
      </c>
      <c r="G32" s="43">
        <v>17</v>
      </c>
      <c r="H32" s="43">
        <v>0</v>
      </c>
      <c r="I32" s="43">
        <v>0</v>
      </c>
      <c r="J32" s="45">
        <v>100</v>
      </c>
      <c r="K32" s="43">
        <v>0</v>
      </c>
      <c r="L32" s="43">
        <v>0</v>
      </c>
      <c r="M32" s="43">
        <v>9</v>
      </c>
      <c r="N32" s="43">
        <v>6</v>
      </c>
      <c r="O32" s="43">
        <v>2</v>
      </c>
      <c r="P32" s="59">
        <v>66.319999999999993</v>
      </c>
      <c r="Q32" s="23"/>
      <c r="R32" s="23"/>
      <c r="S32" s="23"/>
      <c r="T32" s="24"/>
      <c r="U32" s="23"/>
      <c r="V32" s="23"/>
      <c r="W32" s="23"/>
    </row>
    <row r="33" spans="1:23" s="25" customFormat="1" ht="15" customHeight="1" x14ac:dyDescent="0.2">
      <c r="A33" s="85"/>
      <c r="B33" s="88"/>
      <c r="C33" s="88"/>
      <c r="D33" s="88"/>
      <c r="E33" s="44" t="s">
        <v>10</v>
      </c>
      <c r="F33" s="43">
        <v>14</v>
      </c>
      <c r="G33" s="43">
        <v>14</v>
      </c>
      <c r="H33" s="43">
        <v>0</v>
      </c>
      <c r="I33" s="43">
        <v>0</v>
      </c>
      <c r="J33" s="45">
        <v>100</v>
      </c>
      <c r="K33" s="43">
        <v>0</v>
      </c>
      <c r="L33" s="43">
        <v>0</v>
      </c>
      <c r="M33" s="43">
        <v>3</v>
      </c>
      <c r="N33" s="43">
        <v>11</v>
      </c>
      <c r="O33" s="43">
        <v>0</v>
      </c>
      <c r="P33" s="59">
        <v>70.36</v>
      </c>
      <c r="Q33" s="23"/>
      <c r="R33" s="23"/>
      <c r="S33" s="23"/>
      <c r="T33" s="24"/>
      <c r="U33" s="23"/>
      <c r="V33" s="23"/>
      <c r="W33" s="23"/>
    </row>
    <row r="34" spans="1:23" s="25" customFormat="1" ht="15" customHeight="1" x14ac:dyDescent="0.2">
      <c r="A34" s="86"/>
      <c r="B34" s="89"/>
      <c r="C34" s="89"/>
      <c r="D34" s="89"/>
      <c r="E34" s="44" t="s">
        <v>24</v>
      </c>
      <c r="F34" s="43">
        <v>31</v>
      </c>
      <c r="G34" s="43">
        <v>31</v>
      </c>
      <c r="H34" s="43">
        <v>0</v>
      </c>
      <c r="I34" s="43">
        <v>0</v>
      </c>
      <c r="J34" s="45">
        <v>100</v>
      </c>
      <c r="K34" s="43">
        <v>0</v>
      </c>
      <c r="L34" s="43">
        <v>0</v>
      </c>
      <c r="M34" s="43">
        <v>12</v>
      </c>
      <c r="N34" s="43">
        <v>17</v>
      </c>
      <c r="O34" s="43">
        <v>2</v>
      </c>
      <c r="P34" s="59">
        <v>68.150000000000006</v>
      </c>
      <c r="Q34" s="23"/>
      <c r="R34" s="23"/>
      <c r="S34" s="23"/>
      <c r="T34" s="24"/>
      <c r="U34" s="23"/>
      <c r="V34" s="23"/>
      <c r="W34" s="23"/>
    </row>
    <row r="35" spans="1:23" s="25" customFormat="1" ht="15" customHeight="1" x14ac:dyDescent="0.2">
      <c r="A35" s="84">
        <v>9</v>
      </c>
      <c r="B35" s="87" t="s">
        <v>40</v>
      </c>
      <c r="C35" s="87" t="s">
        <v>37</v>
      </c>
      <c r="D35" s="87" t="s">
        <v>54</v>
      </c>
      <c r="E35" s="44" t="s">
        <v>9</v>
      </c>
      <c r="F35" s="43">
        <v>14</v>
      </c>
      <c r="G35" s="43">
        <v>14</v>
      </c>
      <c r="H35" s="43">
        <v>0</v>
      </c>
      <c r="I35" s="43">
        <v>0</v>
      </c>
      <c r="J35" s="45">
        <v>100</v>
      </c>
      <c r="K35" s="43">
        <v>0</v>
      </c>
      <c r="L35" s="43">
        <v>0</v>
      </c>
      <c r="M35" s="43">
        <v>6</v>
      </c>
      <c r="N35" s="43">
        <v>8</v>
      </c>
      <c r="O35" s="43">
        <v>0</v>
      </c>
      <c r="P35" s="59">
        <v>59.64</v>
      </c>
      <c r="Q35" s="23"/>
      <c r="R35" s="23"/>
      <c r="S35" s="23"/>
      <c r="T35" s="24"/>
      <c r="U35" s="23"/>
      <c r="V35" s="23"/>
      <c r="W35" s="23"/>
    </row>
    <row r="36" spans="1:23" s="25" customFormat="1" ht="15" customHeight="1" x14ac:dyDescent="0.2">
      <c r="A36" s="85"/>
      <c r="B36" s="88"/>
      <c r="C36" s="88"/>
      <c r="D36" s="88"/>
      <c r="E36" s="44" t="s">
        <v>10</v>
      </c>
      <c r="F36" s="43">
        <v>10</v>
      </c>
      <c r="G36" s="43">
        <v>10</v>
      </c>
      <c r="H36" s="43">
        <v>0</v>
      </c>
      <c r="I36" s="43">
        <v>0</v>
      </c>
      <c r="J36" s="45">
        <v>100</v>
      </c>
      <c r="K36" s="43">
        <v>0</v>
      </c>
      <c r="L36" s="43">
        <v>0</v>
      </c>
      <c r="M36" s="43">
        <v>6</v>
      </c>
      <c r="N36" s="43">
        <v>4</v>
      </c>
      <c r="O36" s="43">
        <v>0</v>
      </c>
      <c r="P36" s="59">
        <v>63.25</v>
      </c>
      <c r="Q36" s="23"/>
      <c r="R36" s="23"/>
      <c r="S36" s="23"/>
      <c r="T36" s="24"/>
      <c r="U36" s="23"/>
      <c r="V36" s="23"/>
      <c r="W36" s="23"/>
    </row>
    <row r="37" spans="1:23" s="25" customFormat="1" ht="15" customHeight="1" x14ac:dyDescent="0.2">
      <c r="A37" s="86"/>
      <c r="B37" s="89"/>
      <c r="C37" s="89"/>
      <c r="D37" s="89"/>
      <c r="E37" s="44" t="s">
        <v>24</v>
      </c>
      <c r="F37" s="43">
        <v>24</v>
      </c>
      <c r="G37" s="43">
        <v>24</v>
      </c>
      <c r="H37" s="43">
        <v>0</v>
      </c>
      <c r="I37" s="43">
        <v>0</v>
      </c>
      <c r="J37" s="45">
        <v>100</v>
      </c>
      <c r="K37" s="43">
        <v>0</v>
      </c>
      <c r="L37" s="43">
        <v>0</v>
      </c>
      <c r="M37" s="43">
        <v>12</v>
      </c>
      <c r="N37" s="43">
        <v>12</v>
      </c>
      <c r="O37" s="43">
        <v>0</v>
      </c>
      <c r="P37" s="59">
        <v>61.15</v>
      </c>
      <c r="Q37" s="23"/>
      <c r="R37" s="23"/>
      <c r="S37" s="23"/>
      <c r="T37" s="24"/>
      <c r="U37" s="23"/>
      <c r="V37" s="23"/>
      <c r="W37" s="23"/>
    </row>
    <row r="38" spans="1:23" s="25" customFormat="1" ht="15" customHeight="1" x14ac:dyDescent="0.2">
      <c r="A38" s="84">
        <v>10</v>
      </c>
      <c r="B38" s="87" t="s">
        <v>40</v>
      </c>
      <c r="C38" s="87" t="s">
        <v>37</v>
      </c>
      <c r="D38" s="87" t="s">
        <v>56</v>
      </c>
      <c r="E38" s="44" t="s">
        <v>9</v>
      </c>
      <c r="F38" s="43">
        <v>18</v>
      </c>
      <c r="G38" s="43">
        <v>18</v>
      </c>
      <c r="H38" s="43">
        <v>0</v>
      </c>
      <c r="I38" s="43">
        <v>0</v>
      </c>
      <c r="J38" s="45">
        <v>100</v>
      </c>
      <c r="K38" s="43">
        <v>0</v>
      </c>
      <c r="L38" s="43">
        <v>2</v>
      </c>
      <c r="M38" s="43">
        <v>11</v>
      </c>
      <c r="N38" s="43">
        <v>4</v>
      </c>
      <c r="O38" s="43">
        <v>1</v>
      </c>
      <c r="P38" s="59">
        <v>54.03</v>
      </c>
      <c r="Q38" s="23"/>
      <c r="R38" s="23"/>
      <c r="S38" s="23"/>
      <c r="T38" s="24"/>
      <c r="U38" s="23"/>
      <c r="V38" s="23"/>
      <c r="W38" s="23"/>
    </row>
    <row r="39" spans="1:23" s="25" customFormat="1" ht="15" customHeight="1" x14ac:dyDescent="0.2">
      <c r="A39" s="85"/>
      <c r="B39" s="88"/>
      <c r="C39" s="88"/>
      <c r="D39" s="88"/>
      <c r="E39" s="44" t="s">
        <v>10</v>
      </c>
      <c r="F39" s="43">
        <v>12</v>
      </c>
      <c r="G39" s="43">
        <v>12</v>
      </c>
      <c r="H39" s="43">
        <v>0</v>
      </c>
      <c r="I39" s="43">
        <v>0</v>
      </c>
      <c r="J39" s="45">
        <v>100</v>
      </c>
      <c r="K39" s="43">
        <v>0</v>
      </c>
      <c r="L39" s="43">
        <v>1</v>
      </c>
      <c r="M39" s="43">
        <v>4</v>
      </c>
      <c r="N39" s="43">
        <v>5</v>
      </c>
      <c r="O39" s="43">
        <v>2</v>
      </c>
      <c r="P39" s="59">
        <v>61.46</v>
      </c>
      <c r="Q39" s="23"/>
      <c r="R39" s="23"/>
      <c r="S39" s="23"/>
      <c r="T39" s="24"/>
      <c r="U39" s="23"/>
      <c r="V39" s="23"/>
      <c r="W39" s="23"/>
    </row>
    <row r="40" spans="1:23" s="25" customFormat="1" ht="15" customHeight="1" x14ac:dyDescent="0.2">
      <c r="A40" s="86"/>
      <c r="B40" s="89"/>
      <c r="C40" s="89"/>
      <c r="D40" s="89"/>
      <c r="E40" s="44" t="s">
        <v>24</v>
      </c>
      <c r="F40" s="43">
        <v>30</v>
      </c>
      <c r="G40" s="43">
        <v>30</v>
      </c>
      <c r="H40" s="43">
        <v>0</v>
      </c>
      <c r="I40" s="43">
        <v>0</v>
      </c>
      <c r="J40" s="45">
        <v>100</v>
      </c>
      <c r="K40" s="43">
        <v>0</v>
      </c>
      <c r="L40" s="43">
        <v>3</v>
      </c>
      <c r="M40" s="43">
        <v>15</v>
      </c>
      <c r="N40" s="43">
        <v>9</v>
      </c>
      <c r="O40" s="43">
        <v>3</v>
      </c>
      <c r="P40" s="59">
        <v>57</v>
      </c>
      <c r="Q40" s="23"/>
      <c r="R40" s="23"/>
      <c r="S40" s="23"/>
      <c r="T40" s="24"/>
      <c r="U40" s="23"/>
      <c r="V40" s="23"/>
      <c r="W40" s="23"/>
    </row>
    <row r="41" spans="1:23" s="25" customFormat="1" ht="15" customHeight="1" x14ac:dyDescent="0.2">
      <c r="A41" s="84">
        <v>11</v>
      </c>
      <c r="B41" s="87" t="s">
        <v>59</v>
      </c>
      <c r="C41" s="87" t="s">
        <v>37</v>
      </c>
      <c r="D41" s="87" t="s">
        <v>58</v>
      </c>
      <c r="E41" s="44" t="s">
        <v>9</v>
      </c>
      <c r="F41" s="43">
        <v>20</v>
      </c>
      <c r="G41" s="43">
        <v>20</v>
      </c>
      <c r="H41" s="43">
        <v>0</v>
      </c>
      <c r="I41" s="43">
        <v>0</v>
      </c>
      <c r="J41" s="45">
        <v>100</v>
      </c>
      <c r="K41" s="43">
        <v>0</v>
      </c>
      <c r="L41" s="43">
        <v>1</v>
      </c>
      <c r="M41" s="43">
        <v>8</v>
      </c>
      <c r="N41" s="43">
        <v>10</v>
      </c>
      <c r="O41" s="43">
        <v>1</v>
      </c>
      <c r="P41" s="59">
        <v>61.5</v>
      </c>
      <c r="Q41" s="23"/>
      <c r="R41" s="23"/>
      <c r="S41" s="23"/>
      <c r="T41" s="24"/>
      <c r="U41" s="23"/>
      <c r="V41" s="23"/>
      <c r="W41" s="23"/>
    </row>
    <row r="42" spans="1:23" s="25" customFormat="1" ht="15" customHeight="1" x14ac:dyDescent="0.2">
      <c r="A42" s="85"/>
      <c r="B42" s="88"/>
      <c r="C42" s="88"/>
      <c r="D42" s="88"/>
      <c r="E42" s="44" t="s">
        <v>10</v>
      </c>
      <c r="F42" s="43">
        <v>8</v>
      </c>
      <c r="G42" s="43">
        <v>8</v>
      </c>
      <c r="H42" s="43">
        <v>0</v>
      </c>
      <c r="I42" s="43">
        <v>0</v>
      </c>
      <c r="J42" s="45">
        <v>100</v>
      </c>
      <c r="K42" s="43">
        <v>0</v>
      </c>
      <c r="L42" s="43">
        <v>0</v>
      </c>
      <c r="M42" s="43">
        <v>2</v>
      </c>
      <c r="N42" s="43">
        <v>6</v>
      </c>
      <c r="O42" s="43">
        <v>0</v>
      </c>
      <c r="P42" s="59">
        <v>60</v>
      </c>
      <c r="Q42" s="23"/>
      <c r="R42" s="23"/>
      <c r="S42" s="23"/>
      <c r="T42" s="24"/>
      <c r="U42" s="23"/>
      <c r="V42" s="23"/>
      <c r="W42" s="23"/>
    </row>
    <row r="43" spans="1:23" s="25" customFormat="1" ht="15" customHeight="1" x14ac:dyDescent="0.2">
      <c r="A43" s="86"/>
      <c r="B43" s="89"/>
      <c r="C43" s="89"/>
      <c r="D43" s="89"/>
      <c r="E43" s="44" t="s">
        <v>24</v>
      </c>
      <c r="F43" s="43">
        <v>28</v>
      </c>
      <c r="G43" s="43">
        <v>28</v>
      </c>
      <c r="H43" s="43">
        <v>0</v>
      </c>
      <c r="I43" s="43">
        <v>0</v>
      </c>
      <c r="J43" s="45">
        <v>100</v>
      </c>
      <c r="K43" s="43">
        <v>0</v>
      </c>
      <c r="L43" s="43">
        <v>1</v>
      </c>
      <c r="M43" s="43">
        <v>10</v>
      </c>
      <c r="N43" s="43">
        <v>16</v>
      </c>
      <c r="O43" s="43">
        <v>1</v>
      </c>
      <c r="P43" s="59">
        <v>61.07</v>
      </c>
      <c r="Q43" s="23"/>
      <c r="R43" s="23"/>
      <c r="S43" s="23"/>
      <c r="T43" s="24"/>
      <c r="U43" s="23"/>
      <c r="V43" s="23"/>
      <c r="W43" s="23"/>
    </row>
    <row r="44" spans="1:23" s="25" customFormat="1" ht="15" customHeight="1" x14ac:dyDescent="0.2">
      <c r="A44" s="84">
        <v>12</v>
      </c>
      <c r="B44" s="87" t="s">
        <v>44</v>
      </c>
      <c r="C44" s="87" t="s">
        <v>37</v>
      </c>
      <c r="D44" s="87" t="s">
        <v>60</v>
      </c>
      <c r="E44" s="44" t="s">
        <v>9</v>
      </c>
      <c r="F44" s="43">
        <v>18</v>
      </c>
      <c r="G44" s="43">
        <v>18</v>
      </c>
      <c r="H44" s="43">
        <v>0</v>
      </c>
      <c r="I44" s="43">
        <v>0</v>
      </c>
      <c r="J44" s="45">
        <v>100</v>
      </c>
      <c r="K44" s="43">
        <v>0</v>
      </c>
      <c r="L44" s="43">
        <v>3</v>
      </c>
      <c r="M44" s="43">
        <v>8</v>
      </c>
      <c r="N44" s="43">
        <v>7</v>
      </c>
      <c r="O44" s="43">
        <v>0</v>
      </c>
      <c r="P44" s="59">
        <v>51.39</v>
      </c>
      <c r="Q44" s="23"/>
      <c r="R44" s="23"/>
      <c r="S44" s="23"/>
      <c r="T44" s="24"/>
      <c r="U44" s="23"/>
      <c r="V44" s="23"/>
      <c r="W44" s="23"/>
    </row>
    <row r="45" spans="1:23" s="25" customFormat="1" ht="15" customHeight="1" x14ac:dyDescent="0.2">
      <c r="A45" s="85"/>
      <c r="B45" s="88"/>
      <c r="C45" s="88"/>
      <c r="D45" s="88"/>
      <c r="E45" s="44" t="s">
        <v>10</v>
      </c>
      <c r="F45" s="43">
        <v>14</v>
      </c>
      <c r="G45" s="43">
        <v>14</v>
      </c>
      <c r="H45" s="43">
        <v>0</v>
      </c>
      <c r="I45" s="43">
        <v>0</v>
      </c>
      <c r="J45" s="45">
        <v>100</v>
      </c>
      <c r="K45" s="43">
        <v>0</v>
      </c>
      <c r="L45" s="43">
        <v>1</v>
      </c>
      <c r="M45" s="43">
        <v>8</v>
      </c>
      <c r="N45" s="43">
        <v>5</v>
      </c>
      <c r="O45" s="43">
        <v>0</v>
      </c>
      <c r="P45" s="59">
        <v>55.89</v>
      </c>
      <c r="Q45" s="23"/>
      <c r="R45" s="23"/>
      <c r="S45" s="23"/>
      <c r="T45" s="24"/>
      <c r="U45" s="23"/>
      <c r="V45" s="23"/>
      <c r="W45" s="23"/>
    </row>
    <row r="46" spans="1:23" s="25" customFormat="1" ht="15" customHeight="1" x14ac:dyDescent="0.2">
      <c r="A46" s="86"/>
      <c r="B46" s="89"/>
      <c r="C46" s="89"/>
      <c r="D46" s="89"/>
      <c r="E46" s="44" t="s">
        <v>24</v>
      </c>
      <c r="F46" s="43">
        <v>32</v>
      </c>
      <c r="G46" s="43">
        <v>32</v>
      </c>
      <c r="H46" s="43">
        <v>0</v>
      </c>
      <c r="I46" s="43">
        <v>0</v>
      </c>
      <c r="J46" s="45">
        <v>100</v>
      </c>
      <c r="K46" s="43">
        <v>0</v>
      </c>
      <c r="L46" s="43">
        <v>4</v>
      </c>
      <c r="M46" s="43">
        <v>16</v>
      </c>
      <c r="N46" s="43">
        <v>12</v>
      </c>
      <c r="O46" s="43">
        <v>0</v>
      </c>
      <c r="P46" s="59">
        <v>53.36</v>
      </c>
      <c r="Q46" s="23"/>
      <c r="R46" s="23"/>
      <c r="S46" s="23"/>
      <c r="T46" s="24"/>
      <c r="U46" s="23"/>
      <c r="V46" s="23"/>
      <c r="W46" s="23"/>
    </row>
    <row r="47" spans="1:23" s="25" customFormat="1" ht="15" customHeight="1" x14ac:dyDescent="0.2">
      <c r="A47" s="84">
        <v>13</v>
      </c>
      <c r="B47" s="87" t="s">
        <v>64</v>
      </c>
      <c r="C47" s="87" t="s">
        <v>37</v>
      </c>
      <c r="D47" s="87" t="s">
        <v>63</v>
      </c>
      <c r="E47" s="44" t="s">
        <v>9</v>
      </c>
      <c r="F47" s="43">
        <v>8</v>
      </c>
      <c r="G47" s="43">
        <v>8</v>
      </c>
      <c r="H47" s="43">
        <v>0</v>
      </c>
      <c r="I47" s="43">
        <v>0</v>
      </c>
      <c r="J47" s="45">
        <v>100</v>
      </c>
      <c r="K47" s="43">
        <v>0</v>
      </c>
      <c r="L47" s="43">
        <v>0</v>
      </c>
      <c r="M47" s="43">
        <v>5</v>
      </c>
      <c r="N47" s="43">
        <v>3</v>
      </c>
      <c r="O47" s="43">
        <v>0</v>
      </c>
      <c r="P47" s="59">
        <v>57.81</v>
      </c>
      <c r="Q47" s="23"/>
      <c r="R47" s="23"/>
      <c r="S47" s="23"/>
      <c r="T47" s="24"/>
      <c r="U47" s="23"/>
      <c r="V47" s="23"/>
      <c r="W47" s="23"/>
    </row>
    <row r="48" spans="1:23" s="25" customFormat="1" ht="15" customHeight="1" x14ac:dyDescent="0.2">
      <c r="A48" s="85"/>
      <c r="B48" s="88"/>
      <c r="C48" s="88"/>
      <c r="D48" s="88"/>
      <c r="E48" s="44" t="s">
        <v>10</v>
      </c>
      <c r="F48" s="43">
        <v>20</v>
      </c>
      <c r="G48" s="43">
        <v>20</v>
      </c>
      <c r="H48" s="43">
        <v>0</v>
      </c>
      <c r="I48" s="43">
        <v>0</v>
      </c>
      <c r="J48" s="45">
        <v>100</v>
      </c>
      <c r="K48" s="43">
        <v>0</v>
      </c>
      <c r="L48" s="43">
        <v>0</v>
      </c>
      <c r="M48" s="43">
        <v>11</v>
      </c>
      <c r="N48" s="43">
        <v>8</v>
      </c>
      <c r="O48" s="43">
        <v>1</v>
      </c>
      <c r="P48" s="59">
        <v>59.25</v>
      </c>
      <c r="Q48" s="23"/>
      <c r="R48" s="23"/>
      <c r="S48" s="23"/>
      <c r="T48" s="24"/>
      <c r="U48" s="23"/>
      <c r="V48" s="23"/>
      <c r="W48" s="23"/>
    </row>
    <row r="49" spans="1:23" s="25" customFormat="1" ht="15" customHeight="1" x14ac:dyDescent="0.2">
      <c r="A49" s="86"/>
      <c r="B49" s="89"/>
      <c r="C49" s="89"/>
      <c r="D49" s="89"/>
      <c r="E49" s="44" t="s">
        <v>24</v>
      </c>
      <c r="F49" s="43">
        <v>28</v>
      </c>
      <c r="G49" s="43">
        <v>28</v>
      </c>
      <c r="H49" s="43">
        <v>0</v>
      </c>
      <c r="I49" s="43">
        <v>0</v>
      </c>
      <c r="J49" s="45">
        <v>100</v>
      </c>
      <c r="K49" s="43">
        <v>0</v>
      </c>
      <c r="L49" s="43">
        <v>0</v>
      </c>
      <c r="M49" s="43">
        <v>16</v>
      </c>
      <c r="N49" s="43">
        <v>11</v>
      </c>
      <c r="O49" s="43">
        <v>1</v>
      </c>
      <c r="P49" s="59">
        <v>58.84</v>
      </c>
      <c r="Q49" s="23"/>
      <c r="R49" s="23"/>
      <c r="S49" s="23"/>
      <c r="T49" s="24"/>
      <c r="U49" s="23"/>
      <c r="V49" s="23"/>
      <c r="W49" s="23"/>
    </row>
    <row r="50" spans="1:23" s="25" customFormat="1" ht="15" customHeight="1" x14ac:dyDescent="0.2">
      <c r="A50" s="84">
        <v>14</v>
      </c>
      <c r="B50" s="87" t="s">
        <v>44</v>
      </c>
      <c r="C50" s="87" t="s">
        <v>37</v>
      </c>
      <c r="D50" s="87" t="s">
        <v>66</v>
      </c>
      <c r="E50" s="44" t="s">
        <v>9</v>
      </c>
      <c r="F50" s="43">
        <v>23</v>
      </c>
      <c r="G50" s="43">
        <v>23</v>
      </c>
      <c r="H50" s="43">
        <v>0</v>
      </c>
      <c r="I50" s="43">
        <v>0</v>
      </c>
      <c r="J50" s="45">
        <v>100</v>
      </c>
      <c r="K50" s="43">
        <v>0</v>
      </c>
      <c r="L50" s="43">
        <v>3</v>
      </c>
      <c r="M50" s="43">
        <v>14</v>
      </c>
      <c r="N50" s="43">
        <v>5</v>
      </c>
      <c r="O50" s="43">
        <v>1</v>
      </c>
      <c r="P50" s="59">
        <v>49.02</v>
      </c>
      <c r="Q50" s="23"/>
      <c r="R50" s="23"/>
      <c r="S50" s="23"/>
      <c r="T50" s="24"/>
      <c r="U50" s="23"/>
      <c r="V50" s="23"/>
      <c r="W50" s="23"/>
    </row>
    <row r="51" spans="1:23" s="25" customFormat="1" ht="15" customHeight="1" x14ac:dyDescent="0.2">
      <c r="A51" s="85"/>
      <c r="B51" s="88"/>
      <c r="C51" s="88"/>
      <c r="D51" s="88"/>
      <c r="E51" s="44" t="s">
        <v>10</v>
      </c>
      <c r="F51" s="43">
        <v>6</v>
      </c>
      <c r="G51" s="43">
        <v>6</v>
      </c>
      <c r="H51" s="43">
        <v>0</v>
      </c>
      <c r="I51" s="43">
        <v>0</v>
      </c>
      <c r="J51" s="45">
        <v>100</v>
      </c>
      <c r="K51" s="43">
        <v>0</v>
      </c>
      <c r="L51" s="43">
        <v>0</v>
      </c>
      <c r="M51" s="43">
        <v>3</v>
      </c>
      <c r="N51" s="43">
        <v>3</v>
      </c>
      <c r="O51" s="43">
        <v>0</v>
      </c>
      <c r="P51" s="59">
        <v>60.83</v>
      </c>
      <c r="Q51" s="23"/>
      <c r="R51" s="23"/>
      <c r="S51" s="23"/>
      <c r="T51" s="24"/>
      <c r="U51" s="23"/>
      <c r="V51" s="23"/>
      <c r="W51" s="23"/>
    </row>
    <row r="52" spans="1:23" s="25" customFormat="1" ht="15" customHeight="1" x14ac:dyDescent="0.2">
      <c r="A52" s="86"/>
      <c r="B52" s="89"/>
      <c r="C52" s="89"/>
      <c r="D52" s="89"/>
      <c r="E52" s="44" t="s">
        <v>24</v>
      </c>
      <c r="F52" s="43">
        <v>29</v>
      </c>
      <c r="G52" s="43">
        <v>29</v>
      </c>
      <c r="H52" s="43">
        <v>0</v>
      </c>
      <c r="I52" s="43">
        <v>0</v>
      </c>
      <c r="J52" s="45">
        <v>100</v>
      </c>
      <c r="K52" s="43">
        <v>0</v>
      </c>
      <c r="L52" s="43">
        <v>3</v>
      </c>
      <c r="M52" s="43">
        <v>17</v>
      </c>
      <c r="N52" s="43">
        <v>8</v>
      </c>
      <c r="O52" s="43">
        <v>1</v>
      </c>
      <c r="P52" s="59">
        <v>51.47</v>
      </c>
      <c r="Q52" s="23"/>
      <c r="R52" s="23"/>
      <c r="S52" s="23"/>
      <c r="T52" s="24"/>
      <c r="U52" s="23"/>
      <c r="V52" s="23"/>
      <c r="W52" s="23"/>
    </row>
    <row r="53" spans="1:23" s="25" customFormat="1" ht="15" customHeight="1" x14ac:dyDescent="0.2">
      <c r="A53" s="84">
        <v>15</v>
      </c>
      <c r="B53" s="87" t="s">
        <v>40</v>
      </c>
      <c r="C53" s="87" t="s">
        <v>69</v>
      </c>
      <c r="D53" s="87" t="s">
        <v>68</v>
      </c>
      <c r="E53" s="44" t="s">
        <v>9</v>
      </c>
      <c r="F53" s="43">
        <v>4</v>
      </c>
      <c r="G53" s="43">
        <v>4</v>
      </c>
      <c r="H53" s="43">
        <v>0</v>
      </c>
      <c r="I53" s="43">
        <v>0</v>
      </c>
      <c r="J53" s="45">
        <v>100</v>
      </c>
      <c r="K53" s="43">
        <v>0</v>
      </c>
      <c r="L53" s="43">
        <v>1</v>
      </c>
      <c r="M53" s="43">
        <v>1</v>
      </c>
      <c r="N53" s="43">
        <v>1</v>
      </c>
      <c r="O53" s="43">
        <v>1</v>
      </c>
      <c r="P53" s="59">
        <v>60</v>
      </c>
      <c r="Q53" s="23"/>
      <c r="R53" s="23"/>
      <c r="S53" s="23"/>
      <c r="T53" s="24"/>
      <c r="U53" s="23"/>
      <c r="V53" s="23"/>
      <c r="W53" s="23"/>
    </row>
    <row r="54" spans="1:23" s="25" customFormat="1" ht="15" customHeight="1" x14ac:dyDescent="0.2">
      <c r="A54" s="85"/>
      <c r="B54" s="88"/>
      <c r="C54" s="88"/>
      <c r="D54" s="88"/>
      <c r="E54" s="44" t="s">
        <v>10</v>
      </c>
      <c r="F54" s="43">
        <v>7</v>
      </c>
      <c r="G54" s="43">
        <v>7</v>
      </c>
      <c r="H54" s="43">
        <v>0</v>
      </c>
      <c r="I54" s="43">
        <v>0</v>
      </c>
      <c r="J54" s="45">
        <v>100</v>
      </c>
      <c r="K54" s="43">
        <v>0</v>
      </c>
      <c r="L54" s="43">
        <v>0</v>
      </c>
      <c r="M54" s="43">
        <v>6</v>
      </c>
      <c r="N54" s="43">
        <v>1</v>
      </c>
      <c r="O54" s="43">
        <v>0</v>
      </c>
      <c r="P54" s="59">
        <v>50</v>
      </c>
      <c r="Q54" s="23"/>
      <c r="R54" s="23"/>
      <c r="S54" s="23"/>
      <c r="T54" s="24"/>
      <c r="U54" s="23"/>
      <c r="V54" s="23"/>
      <c r="W54" s="23"/>
    </row>
    <row r="55" spans="1:23" s="25" customFormat="1" ht="15" customHeight="1" x14ac:dyDescent="0.2">
      <c r="A55" s="86"/>
      <c r="B55" s="89"/>
      <c r="C55" s="89"/>
      <c r="D55" s="89"/>
      <c r="E55" s="44" t="s">
        <v>24</v>
      </c>
      <c r="F55" s="43">
        <v>11</v>
      </c>
      <c r="G55" s="43">
        <v>11</v>
      </c>
      <c r="H55" s="43">
        <v>0</v>
      </c>
      <c r="I55" s="43">
        <v>0</v>
      </c>
      <c r="J55" s="45">
        <v>100</v>
      </c>
      <c r="K55" s="43">
        <v>0</v>
      </c>
      <c r="L55" s="43">
        <v>1</v>
      </c>
      <c r="M55" s="43">
        <v>7</v>
      </c>
      <c r="N55" s="43">
        <v>2</v>
      </c>
      <c r="O55" s="43">
        <v>1</v>
      </c>
      <c r="P55" s="59">
        <v>53.64</v>
      </c>
      <c r="Q55" s="23"/>
      <c r="R55" s="23"/>
      <c r="S55" s="23"/>
      <c r="T55" s="24"/>
      <c r="U55" s="23"/>
      <c r="V55" s="23"/>
      <c r="W55" s="23"/>
    </row>
    <row r="56" spans="1:23" s="25" customFormat="1" ht="15" customHeight="1" x14ac:dyDescent="0.2">
      <c r="A56" s="84">
        <v>16</v>
      </c>
      <c r="B56" s="87" t="s">
        <v>40</v>
      </c>
      <c r="C56" s="87" t="s">
        <v>37</v>
      </c>
      <c r="D56" s="87" t="s">
        <v>70</v>
      </c>
      <c r="E56" s="44" t="s">
        <v>9</v>
      </c>
      <c r="F56" s="43">
        <v>11</v>
      </c>
      <c r="G56" s="43">
        <v>11</v>
      </c>
      <c r="H56" s="43">
        <v>0</v>
      </c>
      <c r="I56" s="43">
        <v>0</v>
      </c>
      <c r="J56" s="45">
        <v>100</v>
      </c>
      <c r="K56" s="43">
        <v>0</v>
      </c>
      <c r="L56" s="43">
        <v>1</v>
      </c>
      <c r="M56" s="43">
        <v>7</v>
      </c>
      <c r="N56" s="43">
        <v>3</v>
      </c>
      <c r="O56" s="43">
        <v>0</v>
      </c>
      <c r="P56" s="59">
        <v>50</v>
      </c>
      <c r="Q56" s="23"/>
      <c r="R56" s="23"/>
      <c r="S56" s="23"/>
      <c r="T56" s="24"/>
      <c r="U56" s="23"/>
      <c r="V56" s="23"/>
      <c r="W56" s="23"/>
    </row>
    <row r="57" spans="1:23" s="25" customFormat="1" ht="15" customHeight="1" x14ac:dyDescent="0.2">
      <c r="A57" s="85"/>
      <c r="B57" s="88"/>
      <c r="C57" s="88"/>
      <c r="D57" s="88"/>
      <c r="E57" s="44" t="s">
        <v>10</v>
      </c>
      <c r="F57" s="43">
        <v>17</v>
      </c>
      <c r="G57" s="43">
        <v>17</v>
      </c>
      <c r="H57" s="43">
        <v>0</v>
      </c>
      <c r="I57" s="43">
        <v>0</v>
      </c>
      <c r="J57" s="45">
        <v>100</v>
      </c>
      <c r="K57" s="43">
        <v>0</v>
      </c>
      <c r="L57" s="43">
        <v>0</v>
      </c>
      <c r="M57" s="43">
        <v>13</v>
      </c>
      <c r="N57" s="43">
        <v>4</v>
      </c>
      <c r="O57" s="43">
        <v>0</v>
      </c>
      <c r="P57" s="59">
        <v>50.74</v>
      </c>
      <c r="Q57" s="23"/>
      <c r="R57" s="23"/>
      <c r="S57" s="23"/>
      <c r="T57" s="24"/>
      <c r="U57" s="23"/>
      <c r="V57" s="23"/>
      <c r="W57" s="23"/>
    </row>
    <row r="58" spans="1:23" s="25" customFormat="1" ht="15" customHeight="1" x14ac:dyDescent="0.2">
      <c r="A58" s="86"/>
      <c r="B58" s="89"/>
      <c r="C58" s="89"/>
      <c r="D58" s="89"/>
      <c r="E58" s="44" t="s">
        <v>24</v>
      </c>
      <c r="F58" s="43">
        <v>28</v>
      </c>
      <c r="G58" s="43">
        <v>28</v>
      </c>
      <c r="H58" s="43">
        <v>0</v>
      </c>
      <c r="I58" s="43">
        <v>0</v>
      </c>
      <c r="J58" s="45">
        <v>100</v>
      </c>
      <c r="K58" s="43">
        <v>0</v>
      </c>
      <c r="L58" s="43">
        <v>1</v>
      </c>
      <c r="M58" s="43">
        <v>20</v>
      </c>
      <c r="N58" s="43">
        <v>7</v>
      </c>
      <c r="O58" s="43">
        <v>0</v>
      </c>
      <c r="P58" s="59">
        <v>50.45</v>
      </c>
      <c r="Q58" s="23"/>
      <c r="R58" s="23"/>
      <c r="S58" s="23"/>
      <c r="T58" s="24"/>
      <c r="U58" s="23"/>
      <c r="V58" s="23"/>
      <c r="W58" s="23"/>
    </row>
    <row r="59" spans="1:23" s="25" customFormat="1" ht="15" customHeight="1" x14ac:dyDescent="0.2">
      <c r="A59" s="84">
        <v>17</v>
      </c>
      <c r="B59" s="87" t="s">
        <v>72</v>
      </c>
      <c r="C59" s="87" t="s">
        <v>37</v>
      </c>
      <c r="D59" s="87" t="s">
        <v>71</v>
      </c>
      <c r="E59" s="44" t="s">
        <v>9</v>
      </c>
      <c r="F59" s="43">
        <v>9</v>
      </c>
      <c r="G59" s="43">
        <v>9</v>
      </c>
      <c r="H59" s="43">
        <v>0</v>
      </c>
      <c r="I59" s="43">
        <v>0</v>
      </c>
      <c r="J59" s="45">
        <v>100</v>
      </c>
      <c r="K59" s="43">
        <v>0</v>
      </c>
      <c r="L59" s="43">
        <v>0</v>
      </c>
      <c r="M59" s="43">
        <v>5</v>
      </c>
      <c r="N59" s="43">
        <v>3</v>
      </c>
      <c r="O59" s="43">
        <v>1</v>
      </c>
      <c r="P59" s="59">
        <v>58.33</v>
      </c>
      <c r="Q59" s="23"/>
      <c r="R59" s="23"/>
      <c r="S59" s="23"/>
      <c r="T59" s="24"/>
      <c r="U59" s="23"/>
      <c r="V59" s="23"/>
      <c r="W59" s="23"/>
    </row>
    <row r="60" spans="1:23" s="25" customFormat="1" ht="15" customHeight="1" x14ac:dyDescent="0.2">
      <c r="A60" s="85"/>
      <c r="B60" s="88"/>
      <c r="C60" s="88"/>
      <c r="D60" s="88"/>
      <c r="E60" s="44" t="s">
        <v>10</v>
      </c>
      <c r="F60" s="43">
        <v>6</v>
      </c>
      <c r="G60" s="43">
        <v>6</v>
      </c>
      <c r="H60" s="43">
        <v>0</v>
      </c>
      <c r="I60" s="43">
        <v>0</v>
      </c>
      <c r="J60" s="45">
        <v>100</v>
      </c>
      <c r="K60" s="43">
        <v>0</v>
      </c>
      <c r="L60" s="43">
        <v>0</v>
      </c>
      <c r="M60" s="43">
        <v>5</v>
      </c>
      <c r="N60" s="43">
        <v>1</v>
      </c>
      <c r="O60" s="43">
        <v>0</v>
      </c>
      <c r="P60" s="59">
        <v>47.92</v>
      </c>
      <c r="Q60" s="23"/>
      <c r="R60" s="23"/>
      <c r="S60" s="23"/>
      <c r="T60" s="24"/>
      <c r="U60" s="23"/>
      <c r="V60" s="23"/>
      <c r="W60" s="23"/>
    </row>
    <row r="61" spans="1:23" s="25" customFormat="1" ht="15" customHeight="1" x14ac:dyDescent="0.2">
      <c r="A61" s="86"/>
      <c r="B61" s="89"/>
      <c r="C61" s="89"/>
      <c r="D61" s="89"/>
      <c r="E61" s="44" t="s">
        <v>24</v>
      </c>
      <c r="F61" s="43">
        <v>15</v>
      </c>
      <c r="G61" s="43">
        <v>15</v>
      </c>
      <c r="H61" s="43">
        <v>0</v>
      </c>
      <c r="I61" s="43">
        <v>0</v>
      </c>
      <c r="J61" s="45">
        <v>100</v>
      </c>
      <c r="K61" s="43">
        <v>0</v>
      </c>
      <c r="L61" s="43">
        <v>0</v>
      </c>
      <c r="M61" s="43">
        <v>10</v>
      </c>
      <c r="N61" s="43">
        <v>4</v>
      </c>
      <c r="O61" s="43">
        <v>1</v>
      </c>
      <c r="P61" s="59">
        <v>54.17</v>
      </c>
      <c r="Q61" s="23"/>
      <c r="R61" s="23"/>
      <c r="S61" s="23"/>
      <c r="T61" s="24"/>
      <c r="U61" s="23"/>
      <c r="V61" s="23"/>
      <c r="W61" s="23"/>
    </row>
    <row r="62" spans="1:23" s="25" customFormat="1" ht="15" customHeight="1" x14ac:dyDescent="0.2">
      <c r="A62" s="84">
        <v>18</v>
      </c>
      <c r="B62" s="87" t="s">
        <v>44</v>
      </c>
      <c r="C62" s="87" t="s">
        <v>37</v>
      </c>
      <c r="D62" s="87" t="s">
        <v>73</v>
      </c>
      <c r="E62" s="44" t="s">
        <v>9</v>
      </c>
      <c r="F62" s="43">
        <v>12</v>
      </c>
      <c r="G62" s="43">
        <v>12</v>
      </c>
      <c r="H62" s="43">
        <v>0</v>
      </c>
      <c r="I62" s="43">
        <v>0</v>
      </c>
      <c r="J62" s="45">
        <v>100</v>
      </c>
      <c r="K62" s="43">
        <v>0</v>
      </c>
      <c r="L62" s="43">
        <v>0</v>
      </c>
      <c r="M62" s="43">
        <v>2</v>
      </c>
      <c r="N62" s="43">
        <v>9</v>
      </c>
      <c r="O62" s="43">
        <v>1</v>
      </c>
      <c r="P62" s="59">
        <v>72.92</v>
      </c>
      <c r="Q62" s="23"/>
      <c r="R62" s="23"/>
      <c r="S62" s="23"/>
      <c r="T62" s="24"/>
      <c r="U62" s="23"/>
      <c r="V62" s="23"/>
      <c r="W62" s="23"/>
    </row>
    <row r="63" spans="1:23" s="25" customFormat="1" ht="15" customHeight="1" x14ac:dyDescent="0.2">
      <c r="A63" s="85"/>
      <c r="B63" s="88"/>
      <c r="C63" s="88"/>
      <c r="D63" s="88"/>
      <c r="E63" s="44" t="s">
        <v>10</v>
      </c>
      <c r="F63" s="43">
        <v>12</v>
      </c>
      <c r="G63" s="43">
        <v>12</v>
      </c>
      <c r="H63" s="43">
        <v>0</v>
      </c>
      <c r="I63" s="43">
        <v>0</v>
      </c>
      <c r="J63" s="45">
        <v>100</v>
      </c>
      <c r="K63" s="43">
        <v>0</v>
      </c>
      <c r="L63" s="43">
        <v>0</v>
      </c>
      <c r="M63" s="43">
        <v>6</v>
      </c>
      <c r="N63" s="43">
        <v>5</v>
      </c>
      <c r="O63" s="43">
        <v>1</v>
      </c>
      <c r="P63" s="59">
        <v>55</v>
      </c>
      <c r="Q63" s="23"/>
      <c r="R63" s="23"/>
      <c r="S63" s="23"/>
      <c r="T63" s="24"/>
      <c r="U63" s="23"/>
      <c r="V63" s="23"/>
      <c r="W63" s="23"/>
    </row>
    <row r="64" spans="1:23" s="25" customFormat="1" ht="15" customHeight="1" x14ac:dyDescent="0.2">
      <c r="A64" s="86"/>
      <c r="B64" s="89"/>
      <c r="C64" s="89"/>
      <c r="D64" s="89"/>
      <c r="E64" s="44" t="s">
        <v>24</v>
      </c>
      <c r="F64" s="43">
        <v>24</v>
      </c>
      <c r="G64" s="43">
        <v>24</v>
      </c>
      <c r="H64" s="43">
        <v>0</v>
      </c>
      <c r="I64" s="43">
        <v>0</v>
      </c>
      <c r="J64" s="45">
        <v>100</v>
      </c>
      <c r="K64" s="43">
        <v>0</v>
      </c>
      <c r="L64" s="43">
        <v>0</v>
      </c>
      <c r="M64" s="43">
        <v>8</v>
      </c>
      <c r="N64" s="43">
        <v>14</v>
      </c>
      <c r="O64" s="43">
        <v>2</v>
      </c>
      <c r="P64" s="59">
        <v>63.96</v>
      </c>
      <c r="Q64" s="23"/>
      <c r="R64" s="23"/>
      <c r="S64" s="23"/>
      <c r="T64" s="24"/>
      <c r="U64" s="23"/>
      <c r="V64" s="23"/>
      <c r="W64" s="23"/>
    </row>
    <row r="65" spans="1:23" s="25" customFormat="1" ht="15" customHeight="1" x14ac:dyDescent="0.2">
      <c r="A65" s="84">
        <v>19</v>
      </c>
      <c r="B65" s="87" t="s">
        <v>40</v>
      </c>
      <c r="C65" s="87" t="s">
        <v>37</v>
      </c>
      <c r="D65" s="87" t="s">
        <v>74</v>
      </c>
      <c r="E65" s="44" t="s">
        <v>9</v>
      </c>
      <c r="F65" s="43">
        <v>11</v>
      </c>
      <c r="G65" s="43">
        <v>11</v>
      </c>
      <c r="H65" s="43">
        <v>0</v>
      </c>
      <c r="I65" s="43">
        <v>0</v>
      </c>
      <c r="J65" s="45">
        <v>100</v>
      </c>
      <c r="K65" s="43">
        <v>0</v>
      </c>
      <c r="L65" s="43">
        <v>0</v>
      </c>
      <c r="M65" s="43">
        <v>4</v>
      </c>
      <c r="N65" s="43">
        <v>5</v>
      </c>
      <c r="O65" s="43">
        <v>2</v>
      </c>
      <c r="P65" s="59">
        <v>69.09</v>
      </c>
      <c r="Q65" s="23"/>
      <c r="R65" s="23"/>
      <c r="S65" s="23"/>
      <c r="T65" s="24"/>
      <c r="U65" s="23"/>
      <c r="V65" s="23"/>
      <c r="W65" s="23"/>
    </row>
    <row r="66" spans="1:23" s="25" customFormat="1" ht="15" customHeight="1" x14ac:dyDescent="0.2">
      <c r="A66" s="85"/>
      <c r="B66" s="88"/>
      <c r="C66" s="88"/>
      <c r="D66" s="88"/>
      <c r="E66" s="44" t="s">
        <v>10</v>
      </c>
      <c r="F66" s="43">
        <v>18</v>
      </c>
      <c r="G66" s="43">
        <v>18</v>
      </c>
      <c r="H66" s="43">
        <v>0</v>
      </c>
      <c r="I66" s="43">
        <v>0</v>
      </c>
      <c r="J66" s="45">
        <v>100</v>
      </c>
      <c r="K66" s="43">
        <v>0</v>
      </c>
      <c r="L66" s="43">
        <v>1</v>
      </c>
      <c r="M66" s="43">
        <v>11</v>
      </c>
      <c r="N66" s="43">
        <v>6</v>
      </c>
      <c r="O66" s="43">
        <v>0</v>
      </c>
      <c r="P66" s="59">
        <v>52.08</v>
      </c>
      <c r="Q66" s="23"/>
      <c r="R66" s="23"/>
      <c r="S66" s="23"/>
      <c r="T66" s="24"/>
      <c r="U66" s="23"/>
      <c r="V66" s="23"/>
      <c r="W66" s="23"/>
    </row>
    <row r="67" spans="1:23" s="25" customFormat="1" ht="15" customHeight="1" x14ac:dyDescent="0.2">
      <c r="A67" s="86"/>
      <c r="B67" s="89"/>
      <c r="C67" s="89"/>
      <c r="D67" s="89"/>
      <c r="E67" s="44" t="s">
        <v>24</v>
      </c>
      <c r="F67" s="43">
        <v>29</v>
      </c>
      <c r="G67" s="43">
        <v>29</v>
      </c>
      <c r="H67" s="43">
        <v>0</v>
      </c>
      <c r="I67" s="43">
        <v>0</v>
      </c>
      <c r="J67" s="45">
        <v>100</v>
      </c>
      <c r="K67" s="43">
        <v>0</v>
      </c>
      <c r="L67" s="43">
        <v>1</v>
      </c>
      <c r="M67" s="43">
        <v>15</v>
      </c>
      <c r="N67" s="43">
        <v>11</v>
      </c>
      <c r="O67" s="43">
        <v>2</v>
      </c>
      <c r="P67" s="59">
        <v>58.53</v>
      </c>
      <c r="Q67" s="23"/>
      <c r="R67" s="23"/>
      <c r="S67" s="23"/>
      <c r="T67" s="24"/>
      <c r="U67" s="23"/>
      <c r="V67" s="23"/>
      <c r="W67" s="23"/>
    </row>
    <row r="68" spans="1:23" s="25" customFormat="1" ht="15" customHeight="1" x14ac:dyDescent="0.2">
      <c r="A68" s="84">
        <v>20</v>
      </c>
      <c r="B68" s="87" t="s">
        <v>76</v>
      </c>
      <c r="C68" s="87" t="s">
        <v>37</v>
      </c>
      <c r="D68" s="87" t="s">
        <v>77</v>
      </c>
      <c r="E68" s="44" t="s">
        <v>9</v>
      </c>
      <c r="F68" s="43">
        <v>18</v>
      </c>
      <c r="G68" s="43">
        <v>18</v>
      </c>
      <c r="H68" s="43">
        <v>0</v>
      </c>
      <c r="I68" s="43">
        <v>0</v>
      </c>
      <c r="J68" s="45">
        <v>100</v>
      </c>
      <c r="K68" s="43">
        <v>0</v>
      </c>
      <c r="L68" s="43">
        <v>0</v>
      </c>
      <c r="M68" s="43">
        <v>7</v>
      </c>
      <c r="N68" s="43">
        <v>10</v>
      </c>
      <c r="O68" s="43">
        <v>1</v>
      </c>
      <c r="P68" s="59">
        <v>67.64</v>
      </c>
      <c r="Q68" s="23"/>
      <c r="R68" s="23"/>
      <c r="S68" s="23"/>
      <c r="T68" s="24"/>
      <c r="U68" s="23"/>
      <c r="V68" s="23"/>
      <c r="W68" s="23"/>
    </row>
    <row r="69" spans="1:23" s="25" customFormat="1" ht="15" customHeight="1" x14ac:dyDescent="0.2">
      <c r="A69" s="85"/>
      <c r="B69" s="88"/>
      <c r="C69" s="88"/>
      <c r="D69" s="88"/>
      <c r="E69" s="44" t="s">
        <v>10</v>
      </c>
      <c r="F69" s="43">
        <v>9</v>
      </c>
      <c r="G69" s="43">
        <v>9</v>
      </c>
      <c r="H69" s="43">
        <v>0</v>
      </c>
      <c r="I69" s="43">
        <v>0</v>
      </c>
      <c r="J69" s="45">
        <v>100</v>
      </c>
      <c r="K69" s="43">
        <v>0</v>
      </c>
      <c r="L69" s="43">
        <v>0</v>
      </c>
      <c r="M69" s="43">
        <v>0</v>
      </c>
      <c r="N69" s="43">
        <v>5</v>
      </c>
      <c r="O69" s="43">
        <v>4</v>
      </c>
      <c r="P69" s="59">
        <v>86.11</v>
      </c>
      <c r="Q69" s="23"/>
      <c r="R69" s="23"/>
      <c r="S69" s="23"/>
      <c r="T69" s="24"/>
      <c r="U69" s="23"/>
      <c r="V69" s="23"/>
      <c r="W69" s="23"/>
    </row>
    <row r="70" spans="1:23" s="25" customFormat="1" ht="15" customHeight="1" x14ac:dyDescent="0.2">
      <c r="A70" s="86"/>
      <c r="B70" s="89"/>
      <c r="C70" s="89"/>
      <c r="D70" s="89"/>
      <c r="E70" s="44" t="s">
        <v>24</v>
      </c>
      <c r="F70" s="43">
        <v>27</v>
      </c>
      <c r="G70" s="43">
        <v>27</v>
      </c>
      <c r="H70" s="43">
        <v>0</v>
      </c>
      <c r="I70" s="43">
        <v>0</v>
      </c>
      <c r="J70" s="45">
        <v>100</v>
      </c>
      <c r="K70" s="43">
        <v>0</v>
      </c>
      <c r="L70" s="43">
        <v>0</v>
      </c>
      <c r="M70" s="43">
        <v>7</v>
      </c>
      <c r="N70" s="43">
        <v>15</v>
      </c>
      <c r="O70" s="43">
        <v>5</v>
      </c>
      <c r="P70" s="59">
        <v>73.8</v>
      </c>
      <c r="Q70" s="23"/>
      <c r="R70" s="23"/>
      <c r="S70" s="23"/>
      <c r="T70" s="24"/>
      <c r="U70" s="23"/>
      <c r="V70" s="23"/>
      <c r="W70" s="23"/>
    </row>
    <row r="71" spans="1:23" s="25" customFormat="1" ht="15" customHeight="1" x14ac:dyDescent="0.2">
      <c r="A71" s="84">
        <v>21</v>
      </c>
      <c r="B71" s="87" t="s">
        <v>44</v>
      </c>
      <c r="C71" s="87" t="s">
        <v>37</v>
      </c>
      <c r="D71" s="87" t="s">
        <v>78</v>
      </c>
      <c r="E71" s="44" t="s">
        <v>9</v>
      </c>
      <c r="F71" s="43">
        <v>35</v>
      </c>
      <c r="G71" s="43">
        <v>33</v>
      </c>
      <c r="H71" s="43">
        <v>0</v>
      </c>
      <c r="I71" s="43">
        <v>2</v>
      </c>
      <c r="J71" s="45">
        <v>94.29</v>
      </c>
      <c r="K71" s="43">
        <v>0</v>
      </c>
      <c r="L71" s="43">
        <v>1</v>
      </c>
      <c r="M71" s="43">
        <v>14</v>
      </c>
      <c r="N71" s="43">
        <v>15</v>
      </c>
      <c r="O71" s="43">
        <v>3</v>
      </c>
      <c r="P71" s="59">
        <v>58.5</v>
      </c>
      <c r="Q71" s="23"/>
      <c r="R71" s="23"/>
      <c r="S71" s="23"/>
      <c r="T71" s="24"/>
      <c r="U71" s="23"/>
      <c r="V71" s="23"/>
      <c r="W71" s="23"/>
    </row>
    <row r="72" spans="1:23" s="25" customFormat="1" ht="15" customHeight="1" x14ac:dyDescent="0.2">
      <c r="A72" s="85"/>
      <c r="B72" s="88"/>
      <c r="C72" s="88"/>
      <c r="D72" s="88"/>
      <c r="E72" s="44" t="s">
        <v>10</v>
      </c>
      <c r="F72" s="43">
        <v>19</v>
      </c>
      <c r="G72" s="43">
        <v>18</v>
      </c>
      <c r="H72" s="43">
        <v>0</v>
      </c>
      <c r="I72" s="43">
        <v>1</v>
      </c>
      <c r="J72" s="45">
        <v>94.74</v>
      </c>
      <c r="K72" s="43">
        <v>0</v>
      </c>
      <c r="L72" s="43">
        <v>0</v>
      </c>
      <c r="M72" s="43">
        <v>8</v>
      </c>
      <c r="N72" s="43">
        <v>10</v>
      </c>
      <c r="O72" s="43">
        <v>0</v>
      </c>
      <c r="P72" s="59">
        <v>58.55</v>
      </c>
      <c r="Q72" s="23"/>
      <c r="R72" s="23"/>
      <c r="S72" s="23"/>
      <c r="T72" s="24"/>
      <c r="U72" s="23"/>
      <c r="V72" s="23"/>
      <c r="W72" s="23"/>
    </row>
    <row r="73" spans="1:23" s="25" customFormat="1" ht="15" customHeight="1" x14ac:dyDescent="0.2">
      <c r="A73" s="86"/>
      <c r="B73" s="89"/>
      <c r="C73" s="89"/>
      <c r="D73" s="89"/>
      <c r="E73" s="44" t="s">
        <v>24</v>
      </c>
      <c r="F73" s="43">
        <v>54</v>
      </c>
      <c r="G73" s="43">
        <v>51</v>
      </c>
      <c r="H73" s="43">
        <v>0</v>
      </c>
      <c r="I73" s="43">
        <v>3</v>
      </c>
      <c r="J73" s="45">
        <v>94.44</v>
      </c>
      <c r="K73" s="43">
        <v>0</v>
      </c>
      <c r="L73" s="43">
        <v>1</v>
      </c>
      <c r="M73" s="43">
        <v>22</v>
      </c>
      <c r="N73" s="43">
        <v>25</v>
      </c>
      <c r="O73" s="43">
        <v>3</v>
      </c>
      <c r="P73" s="59">
        <v>58.52</v>
      </c>
      <c r="Q73" s="23"/>
      <c r="R73" s="23"/>
      <c r="S73" s="23"/>
      <c r="T73" s="24"/>
      <c r="U73" s="23"/>
      <c r="V73" s="23"/>
      <c r="W73" s="23"/>
    </row>
    <row r="74" spans="1:23" s="25" customFormat="1" ht="15" customHeight="1" x14ac:dyDescent="0.2">
      <c r="A74" s="84">
        <v>22</v>
      </c>
      <c r="B74" s="87" t="s">
        <v>44</v>
      </c>
      <c r="C74" s="87" t="s">
        <v>37</v>
      </c>
      <c r="D74" s="87" t="s">
        <v>81</v>
      </c>
      <c r="E74" s="44" t="s">
        <v>9</v>
      </c>
      <c r="F74" s="43">
        <v>21</v>
      </c>
      <c r="G74" s="43">
        <v>21</v>
      </c>
      <c r="H74" s="43">
        <v>0</v>
      </c>
      <c r="I74" s="43">
        <v>0</v>
      </c>
      <c r="J74" s="45">
        <v>100</v>
      </c>
      <c r="K74" s="43">
        <v>0</v>
      </c>
      <c r="L74" s="43">
        <v>1</v>
      </c>
      <c r="M74" s="43">
        <v>10</v>
      </c>
      <c r="N74" s="43">
        <v>9</v>
      </c>
      <c r="O74" s="43">
        <v>1</v>
      </c>
      <c r="P74" s="59">
        <v>55.48</v>
      </c>
      <c r="Q74" s="23"/>
      <c r="R74" s="23"/>
      <c r="S74" s="23"/>
      <c r="T74" s="24"/>
      <c r="U74" s="23"/>
      <c r="V74" s="23"/>
      <c r="W74" s="23"/>
    </row>
    <row r="75" spans="1:23" s="25" customFormat="1" ht="15" customHeight="1" x14ac:dyDescent="0.2">
      <c r="A75" s="85"/>
      <c r="B75" s="88"/>
      <c r="C75" s="88"/>
      <c r="D75" s="88"/>
      <c r="E75" s="44" t="s">
        <v>10</v>
      </c>
      <c r="F75" s="43">
        <v>14</v>
      </c>
      <c r="G75" s="43">
        <v>14</v>
      </c>
      <c r="H75" s="43">
        <v>0</v>
      </c>
      <c r="I75" s="43">
        <v>0</v>
      </c>
      <c r="J75" s="45">
        <v>100</v>
      </c>
      <c r="K75" s="43">
        <v>0</v>
      </c>
      <c r="L75" s="43">
        <v>0</v>
      </c>
      <c r="M75" s="43">
        <v>8</v>
      </c>
      <c r="N75" s="43">
        <v>6</v>
      </c>
      <c r="O75" s="43">
        <v>0</v>
      </c>
      <c r="P75" s="59">
        <v>56.79</v>
      </c>
      <c r="Q75" s="23"/>
      <c r="R75" s="23"/>
      <c r="S75" s="23"/>
      <c r="T75" s="24"/>
      <c r="U75" s="23"/>
      <c r="V75" s="23"/>
      <c r="W75" s="23"/>
    </row>
    <row r="76" spans="1:23" s="25" customFormat="1" ht="15" customHeight="1" x14ac:dyDescent="0.2">
      <c r="A76" s="86"/>
      <c r="B76" s="89"/>
      <c r="C76" s="89"/>
      <c r="D76" s="89"/>
      <c r="E76" s="44" t="s">
        <v>24</v>
      </c>
      <c r="F76" s="43">
        <v>35</v>
      </c>
      <c r="G76" s="43">
        <v>35</v>
      </c>
      <c r="H76" s="43">
        <v>0</v>
      </c>
      <c r="I76" s="43">
        <v>0</v>
      </c>
      <c r="J76" s="45">
        <v>100</v>
      </c>
      <c r="K76" s="43">
        <v>0</v>
      </c>
      <c r="L76" s="43">
        <v>1</v>
      </c>
      <c r="M76" s="43">
        <v>18</v>
      </c>
      <c r="N76" s="43">
        <v>15</v>
      </c>
      <c r="O76" s="43">
        <v>1</v>
      </c>
      <c r="P76" s="59">
        <v>56</v>
      </c>
      <c r="Q76" s="23"/>
      <c r="R76" s="23"/>
      <c r="S76" s="23"/>
      <c r="T76" s="24"/>
      <c r="U76" s="23"/>
      <c r="V76" s="23"/>
      <c r="W76" s="23"/>
    </row>
    <row r="77" spans="1:23" s="25" customFormat="1" ht="15" customHeight="1" x14ac:dyDescent="0.2">
      <c r="A77" s="84">
        <v>23</v>
      </c>
      <c r="B77" s="87" t="s">
        <v>38</v>
      </c>
      <c r="C77" s="87" t="s">
        <v>37</v>
      </c>
      <c r="D77" s="87" t="s">
        <v>82</v>
      </c>
      <c r="E77" s="44" t="s">
        <v>9</v>
      </c>
      <c r="F77" s="43">
        <v>15</v>
      </c>
      <c r="G77" s="43">
        <v>14</v>
      </c>
      <c r="H77" s="43">
        <v>0</v>
      </c>
      <c r="I77" s="43">
        <v>1</v>
      </c>
      <c r="J77" s="45">
        <v>93.33</v>
      </c>
      <c r="K77" s="43">
        <v>0</v>
      </c>
      <c r="L77" s="43">
        <v>0</v>
      </c>
      <c r="M77" s="43">
        <v>7</v>
      </c>
      <c r="N77" s="43">
        <v>6</v>
      </c>
      <c r="O77" s="43">
        <v>1</v>
      </c>
      <c r="P77" s="59">
        <v>58.67</v>
      </c>
      <c r="Q77" s="23"/>
      <c r="R77" s="23"/>
      <c r="S77" s="23"/>
      <c r="T77" s="24"/>
      <c r="U77" s="23"/>
      <c r="V77" s="23"/>
      <c r="W77" s="23"/>
    </row>
    <row r="78" spans="1:23" s="25" customFormat="1" ht="15" customHeight="1" x14ac:dyDescent="0.2">
      <c r="A78" s="85"/>
      <c r="B78" s="88"/>
      <c r="C78" s="88"/>
      <c r="D78" s="88"/>
      <c r="E78" s="44" t="s">
        <v>10</v>
      </c>
      <c r="F78" s="43">
        <v>9</v>
      </c>
      <c r="G78" s="43">
        <v>9</v>
      </c>
      <c r="H78" s="43">
        <v>0</v>
      </c>
      <c r="I78" s="43">
        <v>0</v>
      </c>
      <c r="J78" s="45">
        <v>100</v>
      </c>
      <c r="K78" s="43">
        <v>0</v>
      </c>
      <c r="L78" s="43">
        <v>0</v>
      </c>
      <c r="M78" s="43">
        <v>3</v>
      </c>
      <c r="N78" s="43">
        <v>2</v>
      </c>
      <c r="O78" s="43">
        <v>4</v>
      </c>
      <c r="P78" s="59">
        <v>74.44</v>
      </c>
      <c r="Q78" s="23"/>
      <c r="R78" s="23"/>
      <c r="S78" s="23"/>
      <c r="T78" s="24"/>
      <c r="U78" s="23"/>
      <c r="V78" s="23"/>
      <c r="W78" s="23"/>
    </row>
    <row r="79" spans="1:23" s="25" customFormat="1" ht="15" customHeight="1" x14ac:dyDescent="0.2">
      <c r="A79" s="86"/>
      <c r="B79" s="89"/>
      <c r="C79" s="89"/>
      <c r="D79" s="89"/>
      <c r="E79" s="44" t="s">
        <v>24</v>
      </c>
      <c r="F79" s="43">
        <v>24</v>
      </c>
      <c r="G79" s="43">
        <v>23</v>
      </c>
      <c r="H79" s="43">
        <v>0</v>
      </c>
      <c r="I79" s="43">
        <v>1</v>
      </c>
      <c r="J79" s="45">
        <v>95.83</v>
      </c>
      <c r="K79" s="43">
        <v>0</v>
      </c>
      <c r="L79" s="43">
        <v>0</v>
      </c>
      <c r="M79" s="43">
        <v>10</v>
      </c>
      <c r="N79" s="43">
        <v>8</v>
      </c>
      <c r="O79" s="43">
        <v>5</v>
      </c>
      <c r="P79" s="59">
        <v>64.58</v>
      </c>
      <c r="Q79" s="23"/>
      <c r="R79" s="23"/>
      <c r="S79" s="23"/>
      <c r="T79" s="24"/>
      <c r="U79" s="23"/>
      <c r="V79" s="23"/>
      <c r="W79" s="23"/>
    </row>
    <row r="80" spans="1:23" s="25" customFormat="1" ht="15" customHeight="1" x14ac:dyDescent="0.2">
      <c r="A80" s="84">
        <v>24</v>
      </c>
      <c r="B80" s="87" t="s">
        <v>62</v>
      </c>
      <c r="C80" s="87" t="s">
        <v>37</v>
      </c>
      <c r="D80" s="87" t="s">
        <v>84</v>
      </c>
      <c r="E80" s="44" t="s">
        <v>9</v>
      </c>
      <c r="F80" s="43">
        <v>18</v>
      </c>
      <c r="G80" s="43">
        <v>18</v>
      </c>
      <c r="H80" s="43">
        <v>0</v>
      </c>
      <c r="I80" s="43">
        <v>0</v>
      </c>
      <c r="J80" s="45">
        <v>100</v>
      </c>
      <c r="K80" s="43">
        <v>0</v>
      </c>
      <c r="L80" s="43">
        <v>1</v>
      </c>
      <c r="M80" s="43">
        <v>8</v>
      </c>
      <c r="N80" s="43">
        <v>7</v>
      </c>
      <c r="O80" s="43">
        <v>2</v>
      </c>
      <c r="P80" s="59">
        <v>59.72</v>
      </c>
      <c r="Q80" s="23"/>
      <c r="R80" s="23"/>
      <c r="S80" s="23"/>
      <c r="T80" s="24"/>
      <c r="U80" s="23"/>
      <c r="V80" s="23"/>
      <c r="W80" s="23"/>
    </row>
    <row r="81" spans="1:23" s="25" customFormat="1" ht="15" customHeight="1" x14ac:dyDescent="0.2">
      <c r="A81" s="85"/>
      <c r="B81" s="88"/>
      <c r="C81" s="88"/>
      <c r="D81" s="88"/>
      <c r="E81" s="44" t="s">
        <v>10</v>
      </c>
      <c r="F81" s="43">
        <v>12</v>
      </c>
      <c r="G81" s="43">
        <v>12</v>
      </c>
      <c r="H81" s="43">
        <v>0</v>
      </c>
      <c r="I81" s="43">
        <v>0</v>
      </c>
      <c r="J81" s="45">
        <v>100</v>
      </c>
      <c r="K81" s="43">
        <v>0</v>
      </c>
      <c r="L81" s="43">
        <v>0</v>
      </c>
      <c r="M81" s="43">
        <v>1</v>
      </c>
      <c r="N81" s="43">
        <v>11</v>
      </c>
      <c r="O81" s="43">
        <v>0</v>
      </c>
      <c r="P81" s="59">
        <v>78.33</v>
      </c>
      <c r="Q81" s="23"/>
      <c r="R81" s="23"/>
      <c r="S81" s="23"/>
      <c r="T81" s="24"/>
      <c r="U81" s="23"/>
      <c r="V81" s="23"/>
      <c r="W81" s="23"/>
    </row>
    <row r="82" spans="1:23" s="25" customFormat="1" ht="15" customHeight="1" x14ac:dyDescent="0.2">
      <c r="A82" s="86"/>
      <c r="B82" s="89"/>
      <c r="C82" s="89"/>
      <c r="D82" s="89"/>
      <c r="E82" s="44" t="s">
        <v>24</v>
      </c>
      <c r="F82" s="43">
        <v>30</v>
      </c>
      <c r="G82" s="43">
        <v>30</v>
      </c>
      <c r="H82" s="43">
        <v>0</v>
      </c>
      <c r="I82" s="43">
        <v>0</v>
      </c>
      <c r="J82" s="45">
        <v>100</v>
      </c>
      <c r="K82" s="43">
        <v>0</v>
      </c>
      <c r="L82" s="43">
        <v>1</v>
      </c>
      <c r="M82" s="43">
        <v>9</v>
      </c>
      <c r="N82" s="43">
        <v>18</v>
      </c>
      <c r="O82" s="43">
        <v>2</v>
      </c>
      <c r="P82" s="59">
        <v>67.17</v>
      </c>
      <c r="Q82" s="23"/>
      <c r="R82" s="23"/>
      <c r="S82" s="23"/>
      <c r="T82" s="24"/>
      <c r="U82" s="23"/>
      <c r="V82" s="23"/>
      <c r="W82" s="23"/>
    </row>
    <row r="83" spans="1:23" s="25" customFormat="1" ht="15" customHeight="1" x14ac:dyDescent="0.2">
      <c r="A83" s="84">
        <v>25</v>
      </c>
      <c r="B83" s="87" t="s">
        <v>38</v>
      </c>
      <c r="C83" s="87" t="s">
        <v>37</v>
      </c>
      <c r="D83" s="87" t="s">
        <v>85</v>
      </c>
      <c r="E83" s="44" t="s">
        <v>9</v>
      </c>
      <c r="F83" s="43">
        <v>15</v>
      </c>
      <c r="G83" s="43">
        <v>15</v>
      </c>
      <c r="H83" s="43">
        <v>0</v>
      </c>
      <c r="I83" s="43">
        <v>0</v>
      </c>
      <c r="J83" s="45">
        <v>100</v>
      </c>
      <c r="K83" s="43">
        <v>0</v>
      </c>
      <c r="L83" s="43">
        <v>2</v>
      </c>
      <c r="M83" s="43">
        <v>7</v>
      </c>
      <c r="N83" s="43">
        <v>5</v>
      </c>
      <c r="O83" s="43">
        <v>1</v>
      </c>
      <c r="P83" s="59">
        <v>53.17</v>
      </c>
      <c r="Q83" s="23"/>
      <c r="R83" s="23"/>
      <c r="S83" s="23"/>
      <c r="T83" s="24"/>
      <c r="U83" s="23"/>
      <c r="V83" s="23"/>
      <c r="W83" s="23"/>
    </row>
    <row r="84" spans="1:23" s="25" customFormat="1" ht="15" customHeight="1" x14ac:dyDescent="0.2">
      <c r="A84" s="85"/>
      <c r="B84" s="88"/>
      <c r="C84" s="88"/>
      <c r="D84" s="88"/>
      <c r="E84" s="44" t="s">
        <v>10</v>
      </c>
      <c r="F84" s="43">
        <v>17</v>
      </c>
      <c r="G84" s="43">
        <v>17</v>
      </c>
      <c r="H84" s="43">
        <v>0</v>
      </c>
      <c r="I84" s="43">
        <v>0</v>
      </c>
      <c r="J84" s="45">
        <v>100</v>
      </c>
      <c r="K84" s="43">
        <v>0</v>
      </c>
      <c r="L84" s="43">
        <v>0</v>
      </c>
      <c r="M84" s="43">
        <v>4</v>
      </c>
      <c r="N84" s="43">
        <v>12</v>
      </c>
      <c r="O84" s="43">
        <v>1</v>
      </c>
      <c r="P84" s="59">
        <v>65.44</v>
      </c>
      <c r="Q84" s="23"/>
      <c r="R84" s="23"/>
      <c r="S84" s="23"/>
      <c r="T84" s="24"/>
      <c r="U84" s="23"/>
      <c r="V84" s="23"/>
      <c r="W84" s="23"/>
    </row>
    <row r="85" spans="1:23" s="25" customFormat="1" ht="15" customHeight="1" x14ac:dyDescent="0.2">
      <c r="A85" s="86"/>
      <c r="B85" s="89"/>
      <c r="C85" s="89"/>
      <c r="D85" s="89"/>
      <c r="E85" s="44" t="s">
        <v>24</v>
      </c>
      <c r="F85" s="43">
        <v>32</v>
      </c>
      <c r="G85" s="43">
        <v>32</v>
      </c>
      <c r="H85" s="43">
        <v>0</v>
      </c>
      <c r="I85" s="43">
        <v>0</v>
      </c>
      <c r="J85" s="45">
        <v>100</v>
      </c>
      <c r="K85" s="43">
        <v>0</v>
      </c>
      <c r="L85" s="43">
        <v>2</v>
      </c>
      <c r="M85" s="43">
        <v>11</v>
      </c>
      <c r="N85" s="43">
        <v>17</v>
      </c>
      <c r="O85" s="43">
        <v>2</v>
      </c>
      <c r="P85" s="59">
        <v>59.69</v>
      </c>
      <c r="Q85" s="23"/>
      <c r="R85" s="23"/>
      <c r="S85" s="23"/>
      <c r="T85" s="24"/>
      <c r="U85" s="23"/>
      <c r="V85" s="23"/>
      <c r="W85" s="23"/>
    </row>
    <row r="86" spans="1:23" s="25" customFormat="1" ht="15" customHeight="1" x14ac:dyDescent="0.2">
      <c r="A86" s="84">
        <v>26</v>
      </c>
      <c r="B86" s="87" t="s">
        <v>38</v>
      </c>
      <c r="C86" s="87" t="s">
        <v>37</v>
      </c>
      <c r="D86" s="87" t="s">
        <v>86</v>
      </c>
      <c r="E86" s="44" t="s">
        <v>9</v>
      </c>
      <c r="F86" s="43">
        <v>13</v>
      </c>
      <c r="G86" s="43">
        <v>13</v>
      </c>
      <c r="H86" s="43">
        <v>0</v>
      </c>
      <c r="I86" s="43">
        <v>0</v>
      </c>
      <c r="J86" s="45">
        <v>100</v>
      </c>
      <c r="K86" s="43">
        <v>0</v>
      </c>
      <c r="L86" s="43">
        <v>0</v>
      </c>
      <c r="M86" s="43">
        <v>2</v>
      </c>
      <c r="N86" s="43">
        <v>7</v>
      </c>
      <c r="O86" s="43">
        <v>4</v>
      </c>
      <c r="P86" s="59">
        <v>72.69</v>
      </c>
      <c r="Q86" s="23"/>
      <c r="R86" s="23"/>
      <c r="S86" s="23"/>
      <c r="T86" s="24"/>
      <c r="U86" s="23"/>
      <c r="V86" s="23"/>
      <c r="W86" s="23"/>
    </row>
    <row r="87" spans="1:23" s="25" customFormat="1" ht="15" customHeight="1" x14ac:dyDescent="0.2">
      <c r="A87" s="85"/>
      <c r="B87" s="88"/>
      <c r="C87" s="88"/>
      <c r="D87" s="88"/>
      <c r="E87" s="44" t="s">
        <v>10</v>
      </c>
      <c r="F87" s="43">
        <v>2</v>
      </c>
      <c r="G87" s="43">
        <v>2</v>
      </c>
      <c r="H87" s="43">
        <v>0</v>
      </c>
      <c r="I87" s="43">
        <v>0</v>
      </c>
      <c r="J87" s="45">
        <v>100</v>
      </c>
      <c r="K87" s="43">
        <v>0</v>
      </c>
      <c r="L87" s="43">
        <v>0</v>
      </c>
      <c r="M87" s="43">
        <v>2</v>
      </c>
      <c r="N87" s="43">
        <v>0</v>
      </c>
      <c r="O87" s="43">
        <v>0</v>
      </c>
      <c r="P87" s="59">
        <v>41.25</v>
      </c>
      <c r="Q87" s="23"/>
      <c r="R87" s="23"/>
      <c r="S87" s="23"/>
      <c r="T87" s="24"/>
      <c r="U87" s="23"/>
      <c r="V87" s="23"/>
      <c r="W87" s="23"/>
    </row>
    <row r="88" spans="1:23" s="25" customFormat="1" ht="15" customHeight="1" x14ac:dyDescent="0.2">
      <c r="A88" s="86"/>
      <c r="B88" s="89"/>
      <c r="C88" s="89"/>
      <c r="D88" s="89"/>
      <c r="E88" s="44" t="s">
        <v>24</v>
      </c>
      <c r="F88" s="43">
        <v>15</v>
      </c>
      <c r="G88" s="43">
        <v>15</v>
      </c>
      <c r="H88" s="43">
        <v>0</v>
      </c>
      <c r="I88" s="43">
        <v>0</v>
      </c>
      <c r="J88" s="45">
        <v>100</v>
      </c>
      <c r="K88" s="43">
        <v>0</v>
      </c>
      <c r="L88" s="43">
        <v>0</v>
      </c>
      <c r="M88" s="43">
        <v>4</v>
      </c>
      <c r="N88" s="43">
        <v>7</v>
      </c>
      <c r="O88" s="43">
        <v>4</v>
      </c>
      <c r="P88" s="59">
        <v>68.5</v>
      </c>
      <c r="Q88" s="23"/>
      <c r="R88" s="23"/>
      <c r="S88" s="23"/>
      <c r="T88" s="24"/>
      <c r="U88" s="23"/>
      <c r="V88" s="23"/>
      <c r="W88" s="23"/>
    </row>
    <row r="89" spans="1:23" s="25" customFormat="1" ht="15" customHeight="1" x14ac:dyDescent="0.2">
      <c r="A89" s="84">
        <v>27</v>
      </c>
      <c r="B89" s="87" t="s">
        <v>44</v>
      </c>
      <c r="C89" s="87" t="s">
        <v>37</v>
      </c>
      <c r="D89" s="87" t="s">
        <v>87</v>
      </c>
      <c r="E89" s="44" t="s">
        <v>9</v>
      </c>
      <c r="F89" s="43">
        <v>8</v>
      </c>
      <c r="G89" s="43">
        <v>8</v>
      </c>
      <c r="H89" s="43">
        <v>0</v>
      </c>
      <c r="I89" s="43">
        <v>0</v>
      </c>
      <c r="J89" s="45">
        <v>100</v>
      </c>
      <c r="K89" s="43">
        <v>0</v>
      </c>
      <c r="L89" s="43">
        <v>0</v>
      </c>
      <c r="M89" s="43">
        <v>3</v>
      </c>
      <c r="N89" s="43">
        <v>4</v>
      </c>
      <c r="O89" s="43">
        <v>1</v>
      </c>
      <c r="P89" s="59">
        <v>68.75</v>
      </c>
      <c r="Q89" s="23"/>
      <c r="R89" s="23"/>
      <c r="S89" s="23"/>
      <c r="T89" s="24"/>
      <c r="U89" s="23"/>
      <c r="V89" s="23"/>
      <c r="W89" s="23"/>
    </row>
    <row r="90" spans="1:23" s="25" customFormat="1" ht="15" customHeight="1" x14ac:dyDescent="0.2">
      <c r="A90" s="85"/>
      <c r="B90" s="88"/>
      <c r="C90" s="88"/>
      <c r="D90" s="88"/>
      <c r="E90" s="44" t="s">
        <v>10</v>
      </c>
      <c r="F90" s="43">
        <v>7</v>
      </c>
      <c r="G90" s="43">
        <v>7</v>
      </c>
      <c r="H90" s="43">
        <v>0</v>
      </c>
      <c r="I90" s="43">
        <v>0</v>
      </c>
      <c r="J90" s="45">
        <v>100</v>
      </c>
      <c r="K90" s="43">
        <v>0</v>
      </c>
      <c r="L90" s="43">
        <v>0</v>
      </c>
      <c r="M90" s="43">
        <v>6</v>
      </c>
      <c r="N90" s="43">
        <v>1</v>
      </c>
      <c r="O90" s="43">
        <v>0</v>
      </c>
      <c r="P90" s="59">
        <v>52.5</v>
      </c>
      <c r="Q90" s="23"/>
      <c r="R90" s="23"/>
      <c r="S90" s="23"/>
      <c r="T90" s="24"/>
      <c r="U90" s="23"/>
      <c r="V90" s="23"/>
      <c r="W90" s="23"/>
    </row>
    <row r="91" spans="1:23" s="25" customFormat="1" ht="15" customHeight="1" x14ac:dyDescent="0.2">
      <c r="A91" s="86"/>
      <c r="B91" s="89"/>
      <c r="C91" s="89"/>
      <c r="D91" s="89"/>
      <c r="E91" s="44" t="s">
        <v>24</v>
      </c>
      <c r="F91" s="43">
        <v>15</v>
      </c>
      <c r="G91" s="43">
        <v>15</v>
      </c>
      <c r="H91" s="43">
        <v>0</v>
      </c>
      <c r="I91" s="43">
        <v>0</v>
      </c>
      <c r="J91" s="45">
        <v>100</v>
      </c>
      <c r="K91" s="43">
        <v>0</v>
      </c>
      <c r="L91" s="43">
        <v>0</v>
      </c>
      <c r="M91" s="43">
        <v>9</v>
      </c>
      <c r="N91" s="43">
        <v>5</v>
      </c>
      <c r="O91" s="43">
        <v>1</v>
      </c>
      <c r="P91" s="59">
        <v>61.17</v>
      </c>
      <c r="Q91" s="23"/>
      <c r="R91" s="23"/>
      <c r="S91" s="23"/>
      <c r="T91" s="24"/>
      <c r="U91" s="23"/>
      <c r="V91" s="23"/>
      <c r="W91" s="23"/>
    </row>
    <row r="92" spans="1:23" s="25" customFormat="1" ht="15" customHeight="1" x14ac:dyDescent="0.2">
      <c r="A92" s="84">
        <v>28</v>
      </c>
      <c r="B92" s="87" t="s">
        <v>89</v>
      </c>
      <c r="C92" s="87" t="s">
        <v>37</v>
      </c>
      <c r="D92" s="87" t="s">
        <v>92</v>
      </c>
      <c r="E92" s="44" t="s">
        <v>9</v>
      </c>
      <c r="F92" s="43">
        <v>3</v>
      </c>
      <c r="G92" s="43">
        <v>3</v>
      </c>
      <c r="H92" s="43">
        <v>0</v>
      </c>
      <c r="I92" s="43">
        <v>0</v>
      </c>
      <c r="J92" s="45">
        <v>100</v>
      </c>
      <c r="K92" s="43">
        <v>0</v>
      </c>
      <c r="L92" s="43">
        <v>0</v>
      </c>
      <c r="M92" s="43">
        <v>1</v>
      </c>
      <c r="N92" s="43">
        <v>0</v>
      </c>
      <c r="O92" s="43">
        <v>2</v>
      </c>
      <c r="P92" s="59">
        <v>80</v>
      </c>
      <c r="Q92" s="23"/>
      <c r="R92" s="23"/>
      <c r="S92" s="23"/>
      <c r="T92" s="24"/>
      <c r="U92" s="23"/>
      <c r="V92" s="23"/>
      <c r="W92" s="23"/>
    </row>
    <row r="93" spans="1:23" s="25" customFormat="1" ht="15" customHeight="1" x14ac:dyDescent="0.2">
      <c r="A93" s="85"/>
      <c r="B93" s="88"/>
      <c r="C93" s="88"/>
      <c r="D93" s="88"/>
      <c r="E93" s="44" t="s">
        <v>10</v>
      </c>
      <c r="F93" s="43">
        <v>3</v>
      </c>
      <c r="G93" s="43">
        <v>3</v>
      </c>
      <c r="H93" s="43">
        <v>0</v>
      </c>
      <c r="I93" s="43">
        <v>0</v>
      </c>
      <c r="J93" s="45">
        <v>100</v>
      </c>
      <c r="K93" s="43">
        <v>0</v>
      </c>
      <c r="L93" s="43">
        <v>0</v>
      </c>
      <c r="M93" s="43">
        <v>0</v>
      </c>
      <c r="N93" s="43">
        <v>2</v>
      </c>
      <c r="O93" s="43">
        <v>1</v>
      </c>
      <c r="P93" s="59">
        <v>85.83</v>
      </c>
      <c r="Q93" s="23"/>
      <c r="R93" s="23"/>
      <c r="S93" s="23"/>
      <c r="T93" s="24"/>
      <c r="U93" s="23"/>
      <c r="V93" s="23"/>
      <c r="W93" s="23"/>
    </row>
    <row r="94" spans="1:23" s="25" customFormat="1" ht="15" customHeight="1" x14ac:dyDescent="0.2">
      <c r="A94" s="86"/>
      <c r="B94" s="89"/>
      <c r="C94" s="89"/>
      <c r="D94" s="89"/>
      <c r="E94" s="44" t="s">
        <v>24</v>
      </c>
      <c r="F94" s="43">
        <v>6</v>
      </c>
      <c r="G94" s="43">
        <v>6</v>
      </c>
      <c r="H94" s="43">
        <v>0</v>
      </c>
      <c r="I94" s="43">
        <v>0</v>
      </c>
      <c r="J94" s="45">
        <v>100</v>
      </c>
      <c r="K94" s="43">
        <v>0</v>
      </c>
      <c r="L94" s="43">
        <v>0</v>
      </c>
      <c r="M94" s="43">
        <v>1</v>
      </c>
      <c r="N94" s="43">
        <v>2</v>
      </c>
      <c r="O94" s="43">
        <v>3</v>
      </c>
      <c r="P94" s="59">
        <v>82.92</v>
      </c>
      <c r="Q94" s="23"/>
      <c r="R94" s="23"/>
      <c r="S94" s="23"/>
      <c r="T94" s="24"/>
      <c r="U94" s="23"/>
      <c r="V94" s="23"/>
      <c r="W94" s="23"/>
    </row>
    <row r="95" spans="1:23" s="25" customFormat="1" ht="15" customHeight="1" x14ac:dyDescent="0.2">
      <c r="A95" s="84">
        <v>29</v>
      </c>
      <c r="B95" s="87" t="s">
        <v>40</v>
      </c>
      <c r="C95" s="87" t="s">
        <v>37</v>
      </c>
      <c r="D95" s="87" t="s">
        <v>93</v>
      </c>
      <c r="E95" s="44" t="s">
        <v>9</v>
      </c>
      <c r="F95" s="43">
        <v>18</v>
      </c>
      <c r="G95" s="43">
        <v>18</v>
      </c>
      <c r="H95" s="43">
        <v>0</v>
      </c>
      <c r="I95" s="43">
        <v>0</v>
      </c>
      <c r="J95" s="45">
        <v>100</v>
      </c>
      <c r="K95" s="43">
        <v>0</v>
      </c>
      <c r="L95" s="43">
        <v>0</v>
      </c>
      <c r="M95" s="43">
        <v>4</v>
      </c>
      <c r="N95" s="43">
        <v>12</v>
      </c>
      <c r="O95" s="43">
        <v>2</v>
      </c>
      <c r="P95" s="59">
        <v>71.67</v>
      </c>
      <c r="Q95" s="23"/>
      <c r="R95" s="23"/>
      <c r="S95" s="23"/>
      <c r="T95" s="24"/>
      <c r="U95" s="23"/>
      <c r="V95" s="23"/>
      <c r="W95" s="23"/>
    </row>
    <row r="96" spans="1:23" s="25" customFormat="1" ht="15" customHeight="1" x14ac:dyDescent="0.2">
      <c r="A96" s="85"/>
      <c r="B96" s="88"/>
      <c r="C96" s="88"/>
      <c r="D96" s="88"/>
      <c r="E96" s="44" t="s">
        <v>10</v>
      </c>
      <c r="F96" s="43">
        <v>6</v>
      </c>
      <c r="G96" s="43">
        <v>6</v>
      </c>
      <c r="H96" s="43">
        <v>0</v>
      </c>
      <c r="I96" s="43">
        <v>0</v>
      </c>
      <c r="J96" s="45">
        <v>100</v>
      </c>
      <c r="K96" s="43">
        <v>0</v>
      </c>
      <c r="L96" s="43">
        <v>0</v>
      </c>
      <c r="M96" s="43">
        <v>0</v>
      </c>
      <c r="N96" s="43">
        <v>4</v>
      </c>
      <c r="O96" s="43">
        <v>2</v>
      </c>
      <c r="P96" s="59">
        <v>81.25</v>
      </c>
      <c r="Q96" s="23"/>
      <c r="R96" s="23"/>
      <c r="S96" s="23"/>
      <c r="T96" s="24"/>
      <c r="U96" s="23"/>
      <c r="V96" s="23"/>
      <c r="W96" s="23"/>
    </row>
    <row r="97" spans="1:23" s="25" customFormat="1" ht="15" customHeight="1" x14ac:dyDescent="0.2">
      <c r="A97" s="86"/>
      <c r="B97" s="89"/>
      <c r="C97" s="89"/>
      <c r="D97" s="89"/>
      <c r="E97" s="44" t="s">
        <v>24</v>
      </c>
      <c r="F97" s="43">
        <v>24</v>
      </c>
      <c r="G97" s="43">
        <v>24</v>
      </c>
      <c r="H97" s="43">
        <v>0</v>
      </c>
      <c r="I97" s="43">
        <v>0</v>
      </c>
      <c r="J97" s="45">
        <v>100</v>
      </c>
      <c r="K97" s="43">
        <v>0</v>
      </c>
      <c r="L97" s="43">
        <v>0</v>
      </c>
      <c r="M97" s="43">
        <v>4</v>
      </c>
      <c r="N97" s="43">
        <v>16</v>
      </c>
      <c r="O97" s="43">
        <v>4</v>
      </c>
      <c r="P97" s="59">
        <v>74.06</v>
      </c>
      <c r="Q97" s="23"/>
      <c r="R97" s="23"/>
      <c r="S97" s="23"/>
      <c r="T97" s="24"/>
      <c r="U97" s="23"/>
      <c r="V97" s="23"/>
      <c r="W97" s="23"/>
    </row>
    <row r="98" spans="1:23" s="25" customFormat="1" ht="15" customHeight="1" x14ac:dyDescent="0.2">
      <c r="A98" s="84">
        <v>30</v>
      </c>
      <c r="B98" s="87" t="s">
        <v>40</v>
      </c>
      <c r="C98" s="87" t="s">
        <v>37</v>
      </c>
      <c r="D98" s="87" t="s">
        <v>94</v>
      </c>
      <c r="E98" s="44" t="s">
        <v>9</v>
      </c>
      <c r="F98" s="43">
        <v>15</v>
      </c>
      <c r="G98" s="43">
        <v>15</v>
      </c>
      <c r="H98" s="43">
        <v>0</v>
      </c>
      <c r="I98" s="43">
        <v>0</v>
      </c>
      <c r="J98" s="45">
        <v>100</v>
      </c>
      <c r="K98" s="43">
        <v>0</v>
      </c>
      <c r="L98" s="43">
        <v>2</v>
      </c>
      <c r="M98" s="43">
        <v>7</v>
      </c>
      <c r="N98" s="43">
        <v>5</v>
      </c>
      <c r="O98" s="43">
        <v>1</v>
      </c>
      <c r="P98" s="59">
        <v>50.17</v>
      </c>
      <c r="Q98" s="23"/>
      <c r="R98" s="23"/>
      <c r="S98" s="23"/>
      <c r="T98" s="24"/>
      <c r="U98" s="23"/>
      <c r="V98" s="23"/>
      <c r="W98" s="23"/>
    </row>
    <row r="99" spans="1:23" s="25" customFormat="1" ht="15" customHeight="1" x14ac:dyDescent="0.2">
      <c r="A99" s="85"/>
      <c r="B99" s="88"/>
      <c r="C99" s="88"/>
      <c r="D99" s="88"/>
      <c r="E99" s="44" t="s">
        <v>10</v>
      </c>
      <c r="F99" s="43">
        <v>11</v>
      </c>
      <c r="G99" s="43">
        <v>10</v>
      </c>
      <c r="H99" s="43">
        <v>0</v>
      </c>
      <c r="I99" s="43">
        <v>1</v>
      </c>
      <c r="J99" s="45">
        <v>90.91</v>
      </c>
      <c r="K99" s="43">
        <v>0</v>
      </c>
      <c r="L99" s="43">
        <v>2</v>
      </c>
      <c r="M99" s="43">
        <v>4</v>
      </c>
      <c r="N99" s="43">
        <v>4</v>
      </c>
      <c r="O99" s="43">
        <v>0</v>
      </c>
      <c r="P99" s="59">
        <v>47.73</v>
      </c>
      <c r="Q99" s="23"/>
      <c r="R99" s="23"/>
      <c r="S99" s="23"/>
      <c r="T99" s="24"/>
      <c r="U99" s="23"/>
      <c r="V99" s="23"/>
      <c r="W99" s="23"/>
    </row>
    <row r="100" spans="1:23" s="25" customFormat="1" ht="15" customHeight="1" x14ac:dyDescent="0.2">
      <c r="A100" s="86"/>
      <c r="B100" s="89"/>
      <c r="C100" s="89"/>
      <c r="D100" s="89"/>
      <c r="E100" s="44" t="s">
        <v>24</v>
      </c>
      <c r="F100" s="43">
        <v>26</v>
      </c>
      <c r="G100" s="43">
        <v>25</v>
      </c>
      <c r="H100" s="43">
        <v>0</v>
      </c>
      <c r="I100" s="43">
        <v>1</v>
      </c>
      <c r="J100" s="45">
        <v>96.15</v>
      </c>
      <c r="K100" s="43">
        <v>0</v>
      </c>
      <c r="L100" s="43">
        <v>4</v>
      </c>
      <c r="M100" s="43">
        <v>11</v>
      </c>
      <c r="N100" s="43">
        <v>9</v>
      </c>
      <c r="O100" s="43">
        <v>1</v>
      </c>
      <c r="P100" s="59">
        <v>49.13</v>
      </c>
      <c r="Q100" s="23"/>
      <c r="R100" s="23"/>
      <c r="S100" s="23"/>
      <c r="T100" s="24"/>
      <c r="U100" s="23"/>
      <c r="V100" s="23"/>
      <c r="W100" s="23"/>
    </row>
    <row r="101" spans="1:23" s="25" customFormat="1" ht="15" customHeight="1" x14ac:dyDescent="0.2">
      <c r="A101" s="84">
        <v>31</v>
      </c>
      <c r="B101" s="87" t="s">
        <v>44</v>
      </c>
      <c r="C101" s="87" t="s">
        <v>37</v>
      </c>
      <c r="D101" s="87" t="s">
        <v>95</v>
      </c>
      <c r="E101" s="44" t="s">
        <v>9</v>
      </c>
      <c r="F101" s="43">
        <v>10</v>
      </c>
      <c r="G101" s="43">
        <v>10</v>
      </c>
      <c r="H101" s="43">
        <v>0</v>
      </c>
      <c r="I101" s="43">
        <v>0</v>
      </c>
      <c r="J101" s="45">
        <v>100</v>
      </c>
      <c r="K101" s="43">
        <v>0</v>
      </c>
      <c r="L101" s="43">
        <v>0</v>
      </c>
      <c r="M101" s="43">
        <v>5</v>
      </c>
      <c r="N101" s="43">
        <v>5</v>
      </c>
      <c r="O101" s="43">
        <v>0</v>
      </c>
      <c r="P101" s="59">
        <v>58</v>
      </c>
      <c r="Q101" s="23"/>
      <c r="R101" s="23"/>
      <c r="S101" s="23"/>
      <c r="T101" s="24"/>
      <c r="U101" s="23"/>
      <c r="V101" s="23"/>
      <c r="W101" s="23"/>
    </row>
    <row r="102" spans="1:23" s="25" customFormat="1" ht="15" customHeight="1" x14ac:dyDescent="0.2">
      <c r="A102" s="85"/>
      <c r="B102" s="88"/>
      <c r="C102" s="88"/>
      <c r="D102" s="88"/>
      <c r="E102" s="44" t="s">
        <v>10</v>
      </c>
      <c r="F102" s="43">
        <v>12</v>
      </c>
      <c r="G102" s="43">
        <v>12</v>
      </c>
      <c r="H102" s="43">
        <v>0</v>
      </c>
      <c r="I102" s="43">
        <v>0</v>
      </c>
      <c r="J102" s="45">
        <v>100</v>
      </c>
      <c r="K102" s="43">
        <v>0</v>
      </c>
      <c r="L102" s="43">
        <v>0</v>
      </c>
      <c r="M102" s="43">
        <v>6</v>
      </c>
      <c r="N102" s="43">
        <v>6</v>
      </c>
      <c r="O102" s="43">
        <v>0</v>
      </c>
      <c r="P102" s="59">
        <v>63.96</v>
      </c>
      <c r="Q102" s="23"/>
      <c r="R102" s="23"/>
      <c r="S102" s="23"/>
      <c r="T102" s="24"/>
      <c r="U102" s="23"/>
      <c r="V102" s="23"/>
      <c r="W102" s="23"/>
    </row>
    <row r="103" spans="1:23" s="25" customFormat="1" ht="15" customHeight="1" x14ac:dyDescent="0.2">
      <c r="A103" s="86"/>
      <c r="B103" s="89"/>
      <c r="C103" s="89"/>
      <c r="D103" s="89"/>
      <c r="E103" s="44" t="s">
        <v>24</v>
      </c>
      <c r="F103" s="43">
        <v>22</v>
      </c>
      <c r="G103" s="43">
        <v>22</v>
      </c>
      <c r="H103" s="43">
        <v>0</v>
      </c>
      <c r="I103" s="43">
        <v>0</v>
      </c>
      <c r="J103" s="45">
        <v>100</v>
      </c>
      <c r="K103" s="43">
        <v>0</v>
      </c>
      <c r="L103" s="43">
        <v>0</v>
      </c>
      <c r="M103" s="43">
        <v>11</v>
      </c>
      <c r="N103" s="43">
        <v>11</v>
      </c>
      <c r="O103" s="43">
        <v>0</v>
      </c>
      <c r="P103" s="59">
        <v>61.25</v>
      </c>
      <c r="Q103" s="23"/>
      <c r="R103" s="23"/>
      <c r="S103" s="23"/>
      <c r="T103" s="24"/>
      <c r="U103" s="23"/>
      <c r="V103" s="23"/>
      <c r="W103" s="23"/>
    </row>
    <row r="104" spans="1:23" s="25" customFormat="1" ht="15" customHeight="1" x14ac:dyDescent="0.2">
      <c r="A104" s="84">
        <v>32</v>
      </c>
      <c r="B104" s="87" t="s">
        <v>40</v>
      </c>
      <c r="C104" s="87" t="s">
        <v>37</v>
      </c>
      <c r="D104" s="87" t="s">
        <v>96</v>
      </c>
      <c r="E104" s="44" t="s">
        <v>9</v>
      </c>
      <c r="F104" s="43">
        <v>15</v>
      </c>
      <c r="G104" s="43">
        <v>15</v>
      </c>
      <c r="H104" s="43">
        <v>0</v>
      </c>
      <c r="I104" s="43">
        <v>0</v>
      </c>
      <c r="J104" s="45">
        <v>100</v>
      </c>
      <c r="K104" s="43">
        <v>0</v>
      </c>
      <c r="L104" s="43">
        <v>1</v>
      </c>
      <c r="M104" s="43">
        <v>6</v>
      </c>
      <c r="N104" s="43">
        <v>6</v>
      </c>
      <c r="O104" s="43">
        <v>2</v>
      </c>
      <c r="P104" s="59">
        <v>61.33</v>
      </c>
      <c r="Q104" s="23"/>
      <c r="R104" s="23"/>
      <c r="S104" s="23"/>
      <c r="T104" s="24"/>
      <c r="U104" s="23"/>
      <c r="V104" s="23"/>
      <c r="W104" s="23"/>
    </row>
    <row r="105" spans="1:23" s="25" customFormat="1" ht="15" customHeight="1" x14ac:dyDescent="0.2">
      <c r="A105" s="85"/>
      <c r="B105" s="88"/>
      <c r="C105" s="88"/>
      <c r="D105" s="88"/>
      <c r="E105" s="44" t="s">
        <v>10</v>
      </c>
      <c r="F105" s="43">
        <v>23</v>
      </c>
      <c r="G105" s="43">
        <v>22</v>
      </c>
      <c r="H105" s="43">
        <v>0</v>
      </c>
      <c r="I105" s="43">
        <v>1</v>
      </c>
      <c r="J105" s="45">
        <v>95.65</v>
      </c>
      <c r="K105" s="43">
        <v>0</v>
      </c>
      <c r="L105" s="43">
        <v>0</v>
      </c>
      <c r="M105" s="43">
        <v>12</v>
      </c>
      <c r="N105" s="43">
        <v>9</v>
      </c>
      <c r="O105" s="43">
        <v>1</v>
      </c>
      <c r="P105" s="59">
        <v>55.65</v>
      </c>
      <c r="Q105" s="23"/>
      <c r="R105" s="23"/>
      <c r="S105" s="23"/>
      <c r="T105" s="24"/>
      <c r="U105" s="23"/>
      <c r="V105" s="23"/>
      <c r="W105" s="23"/>
    </row>
    <row r="106" spans="1:23" s="25" customFormat="1" ht="15" customHeight="1" x14ac:dyDescent="0.2">
      <c r="A106" s="86"/>
      <c r="B106" s="89"/>
      <c r="C106" s="89"/>
      <c r="D106" s="89"/>
      <c r="E106" s="44" t="s">
        <v>24</v>
      </c>
      <c r="F106" s="43">
        <v>38</v>
      </c>
      <c r="G106" s="43">
        <v>37</v>
      </c>
      <c r="H106" s="43">
        <v>0</v>
      </c>
      <c r="I106" s="43">
        <v>1</v>
      </c>
      <c r="J106" s="45">
        <v>97.37</v>
      </c>
      <c r="K106" s="43">
        <v>0</v>
      </c>
      <c r="L106" s="43">
        <v>1</v>
      </c>
      <c r="M106" s="43">
        <v>18</v>
      </c>
      <c r="N106" s="43">
        <v>15</v>
      </c>
      <c r="O106" s="43">
        <v>3</v>
      </c>
      <c r="P106" s="59">
        <v>57.89</v>
      </c>
      <c r="Q106" s="23"/>
      <c r="R106" s="23"/>
      <c r="S106" s="23"/>
      <c r="T106" s="24"/>
      <c r="U106" s="23"/>
      <c r="V106" s="23"/>
      <c r="W106" s="23"/>
    </row>
    <row r="107" spans="1:23" s="25" customFormat="1" ht="15" customHeight="1" x14ac:dyDescent="0.2">
      <c r="A107" s="84">
        <v>33</v>
      </c>
      <c r="B107" s="87" t="s">
        <v>44</v>
      </c>
      <c r="C107" s="87" t="s">
        <v>37</v>
      </c>
      <c r="D107" s="87" t="s">
        <v>97</v>
      </c>
      <c r="E107" s="44" t="s">
        <v>9</v>
      </c>
      <c r="F107" s="43">
        <v>21</v>
      </c>
      <c r="G107" s="43">
        <v>21</v>
      </c>
      <c r="H107" s="43">
        <v>0</v>
      </c>
      <c r="I107" s="43">
        <v>0</v>
      </c>
      <c r="J107" s="45">
        <v>100</v>
      </c>
      <c r="K107" s="43">
        <v>0</v>
      </c>
      <c r="L107" s="43">
        <v>3</v>
      </c>
      <c r="M107" s="43">
        <v>14</v>
      </c>
      <c r="N107" s="43">
        <v>4</v>
      </c>
      <c r="O107" s="43">
        <v>0</v>
      </c>
      <c r="P107" s="59">
        <v>43.93</v>
      </c>
      <c r="Q107" s="23"/>
      <c r="R107" s="23"/>
      <c r="S107" s="23"/>
      <c r="T107" s="24"/>
      <c r="U107" s="23"/>
      <c r="V107" s="23"/>
      <c r="W107" s="23"/>
    </row>
    <row r="108" spans="1:23" s="25" customFormat="1" ht="15" customHeight="1" x14ac:dyDescent="0.2">
      <c r="A108" s="85"/>
      <c r="B108" s="88"/>
      <c r="C108" s="88"/>
      <c r="D108" s="88"/>
      <c r="E108" s="44" t="s">
        <v>10</v>
      </c>
      <c r="F108" s="43">
        <v>18</v>
      </c>
      <c r="G108" s="43">
        <v>17</v>
      </c>
      <c r="H108" s="43">
        <v>0</v>
      </c>
      <c r="I108" s="43">
        <v>1</v>
      </c>
      <c r="J108" s="45">
        <v>94.44</v>
      </c>
      <c r="K108" s="43">
        <v>0</v>
      </c>
      <c r="L108" s="43">
        <v>2</v>
      </c>
      <c r="M108" s="43">
        <v>10</v>
      </c>
      <c r="N108" s="43">
        <v>4</v>
      </c>
      <c r="O108" s="43">
        <v>1</v>
      </c>
      <c r="P108" s="59">
        <v>44.86</v>
      </c>
      <c r="Q108" s="23"/>
      <c r="R108" s="23"/>
      <c r="S108" s="23"/>
      <c r="T108" s="24"/>
      <c r="U108" s="23"/>
      <c r="V108" s="23"/>
      <c r="W108" s="23"/>
    </row>
    <row r="109" spans="1:23" s="25" customFormat="1" ht="15" customHeight="1" x14ac:dyDescent="0.2">
      <c r="A109" s="86"/>
      <c r="B109" s="89"/>
      <c r="C109" s="89"/>
      <c r="D109" s="89"/>
      <c r="E109" s="44" t="s">
        <v>24</v>
      </c>
      <c r="F109" s="43">
        <v>39</v>
      </c>
      <c r="G109" s="43">
        <v>38</v>
      </c>
      <c r="H109" s="43">
        <v>0</v>
      </c>
      <c r="I109" s="43">
        <v>1</v>
      </c>
      <c r="J109" s="45">
        <v>97.44</v>
      </c>
      <c r="K109" s="43">
        <v>0</v>
      </c>
      <c r="L109" s="43">
        <v>5</v>
      </c>
      <c r="M109" s="43">
        <v>24</v>
      </c>
      <c r="N109" s="43">
        <v>8</v>
      </c>
      <c r="O109" s="43">
        <v>1</v>
      </c>
      <c r="P109" s="59">
        <v>44.36</v>
      </c>
      <c r="Q109" s="23"/>
      <c r="R109" s="23"/>
      <c r="S109" s="23"/>
      <c r="T109" s="24"/>
      <c r="U109" s="23"/>
      <c r="V109" s="23"/>
      <c r="W109" s="23"/>
    </row>
    <row r="110" spans="1:23" s="25" customFormat="1" ht="15" customHeight="1" x14ac:dyDescent="0.2">
      <c r="A110" s="84">
        <v>34</v>
      </c>
      <c r="B110" s="87" t="s">
        <v>89</v>
      </c>
      <c r="C110" s="87" t="s">
        <v>69</v>
      </c>
      <c r="D110" s="87" t="s">
        <v>98</v>
      </c>
      <c r="E110" s="44" t="s">
        <v>9</v>
      </c>
      <c r="F110" s="43">
        <v>7</v>
      </c>
      <c r="G110" s="43">
        <v>7</v>
      </c>
      <c r="H110" s="43">
        <v>0</v>
      </c>
      <c r="I110" s="43">
        <v>0</v>
      </c>
      <c r="J110" s="45">
        <v>100</v>
      </c>
      <c r="K110" s="43">
        <v>0</v>
      </c>
      <c r="L110" s="43">
        <v>0</v>
      </c>
      <c r="M110" s="43">
        <v>5</v>
      </c>
      <c r="N110" s="43">
        <v>0</v>
      </c>
      <c r="O110" s="43">
        <v>2</v>
      </c>
      <c r="P110" s="59">
        <v>57.86</v>
      </c>
      <c r="Q110" s="23"/>
      <c r="R110" s="23"/>
      <c r="S110" s="23"/>
      <c r="T110" s="24"/>
      <c r="U110" s="23"/>
      <c r="V110" s="23"/>
      <c r="W110" s="23"/>
    </row>
    <row r="111" spans="1:23" s="25" customFormat="1" ht="15" customHeight="1" x14ac:dyDescent="0.2">
      <c r="A111" s="85"/>
      <c r="B111" s="88"/>
      <c r="C111" s="88"/>
      <c r="D111" s="88"/>
      <c r="E111" s="44" t="s">
        <v>10</v>
      </c>
      <c r="F111" s="43">
        <v>3</v>
      </c>
      <c r="G111" s="43">
        <v>3</v>
      </c>
      <c r="H111" s="43">
        <v>0</v>
      </c>
      <c r="I111" s="43">
        <v>0</v>
      </c>
      <c r="J111" s="45">
        <v>100</v>
      </c>
      <c r="K111" s="43">
        <v>0</v>
      </c>
      <c r="L111" s="43">
        <v>0</v>
      </c>
      <c r="M111" s="43">
        <v>1</v>
      </c>
      <c r="N111" s="43">
        <v>2</v>
      </c>
      <c r="O111" s="43">
        <v>0</v>
      </c>
      <c r="P111" s="59">
        <v>71.67</v>
      </c>
      <c r="Q111" s="23"/>
      <c r="R111" s="23"/>
      <c r="S111" s="23"/>
      <c r="T111" s="24"/>
      <c r="U111" s="23"/>
      <c r="V111" s="23"/>
      <c r="W111" s="23"/>
    </row>
    <row r="112" spans="1:23" s="25" customFormat="1" ht="15" customHeight="1" x14ac:dyDescent="0.2">
      <c r="A112" s="86"/>
      <c r="B112" s="89"/>
      <c r="C112" s="89"/>
      <c r="D112" s="89"/>
      <c r="E112" s="44" t="s">
        <v>24</v>
      </c>
      <c r="F112" s="43">
        <v>10</v>
      </c>
      <c r="G112" s="43">
        <v>10</v>
      </c>
      <c r="H112" s="43">
        <v>0</v>
      </c>
      <c r="I112" s="43">
        <v>0</v>
      </c>
      <c r="J112" s="45">
        <v>100</v>
      </c>
      <c r="K112" s="43">
        <v>0</v>
      </c>
      <c r="L112" s="43">
        <v>0</v>
      </c>
      <c r="M112" s="43">
        <v>6</v>
      </c>
      <c r="N112" s="43">
        <v>2</v>
      </c>
      <c r="O112" s="43">
        <v>2</v>
      </c>
      <c r="P112" s="59">
        <v>62</v>
      </c>
      <c r="Q112" s="23"/>
      <c r="R112" s="23"/>
      <c r="S112" s="23"/>
      <c r="T112" s="24"/>
      <c r="U112" s="23"/>
      <c r="V112" s="23"/>
      <c r="W112" s="23"/>
    </row>
    <row r="113" spans="1:23" s="25" customFormat="1" ht="15" customHeight="1" x14ac:dyDescent="0.2">
      <c r="A113" s="74" t="s">
        <v>17</v>
      </c>
      <c r="B113" s="75"/>
      <c r="C113" s="75"/>
      <c r="D113" s="75"/>
      <c r="E113" s="46" t="s">
        <v>9</v>
      </c>
      <c r="F113" s="40">
        <f>IFERROR(SUMIF($E$11:$E$112,$E$113,F11:F112),"")</f>
        <v>504</v>
      </c>
      <c r="G113" s="40">
        <f>IFERROR(SUMIF($E$11:$E$112,$E$113,G11:G112),"")</f>
        <v>500</v>
      </c>
      <c r="H113" s="40">
        <f>IFERROR(SUMIF($E$11:$E$112,$E$113,H11:H112),"")</f>
        <v>0</v>
      </c>
      <c r="I113" s="40">
        <f>IFERROR(SUMIF($E$11:$E$112,$E$113,I11:I112),"")</f>
        <v>4</v>
      </c>
      <c r="J113" s="41">
        <f>IFERROR(IF(F113&gt;0,ROUND((G113/F113)*100,2),0),"")</f>
        <v>99.21</v>
      </c>
      <c r="K113" s="40">
        <f>IFERROR(SUMIF($E$11:$E$112,$E$113,K11:K112),"")</f>
        <v>0</v>
      </c>
      <c r="L113" s="40">
        <f>IFERROR(SUMIF($E$11:$E$112,$E$113,L11:L112),"")</f>
        <v>24</v>
      </c>
      <c r="M113" s="40">
        <f>IFERROR(SUMIF($E$11:$E$112,$E$113,M11:M112),"")</f>
        <v>229</v>
      </c>
      <c r="N113" s="40">
        <f>IFERROR(SUMIF($E$11:$E$112,$E$113,N11:N112),"")</f>
        <v>202</v>
      </c>
      <c r="O113" s="40">
        <f>IFERROR(SUMIF($E$11:$E$112,$E$113,O11:O112),"")</f>
        <v>45</v>
      </c>
      <c r="P113" s="42">
        <v>59.5</v>
      </c>
      <c r="Q113" s="23"/>
      <c r="R113" s="23"/>
      <c r="S113" s="23"/>
      <c r="T113" s="24"/>
      <c r="U113" s="23"/>
      <c r="V113" s="23"/>
      <c r="W113" s="23"/>
    </row>
    <row r="114" spans="1:23" s="25" customFormat="1" ht="15" customHeight="1" x14ac:dyDescent="0.2">
      <c r="A114" s="76"/>
      <c r="B114" s="77"/>
      <c r="C114" s="77"/>
      <c r="D114" s="77"/>
      <c r="E114" s="46" t="s">
        <v>10</v>
      </c>
      <c r="F114" s="40">
        <f>IFERROR(SUMIF($E$11:$E$112,$E$114,F11:F112),"NIL")</f>
        <v>388</v>
      </c>
      <c r="G114" s="40">
        <f>IFERROR(SUMIF($E$11:$E$112,$E$114,G11:G112),"")</f>
        <v>382</v>
      </c>
      <c r="H114" s="40">
        <f>IFERROR(SUMIF($E$11:$E$112,$E$114,H11:H112),"")</f>
        <v>0</v>
      </c>
      <c r="I114" s="40">
        <f>IFERROR(SUMIF($E$11:$E$112,$E$114,I11:I112),"")</f>
        <v>6</v>
      </c>
      <c r="J114" s="41">
        <f>IFERROR(IF(F114&gt;0,ROUND((G114/F114)*100,2),0),"")</f>
        <v>98.45</v>
      </c>
      <c r="K114" s="40">
        <f>IFERROR(SUMIF($E$11:$E$112,$E$114,K11:K112),"")</f>
        <v>0</v>
      </c>
      <c r="L114" s="40">
        <f>IFERROR(SUMIF($E$11:$E$112,$E$114,L11:L112),"")</f>
        <v>10</v>
      </c>
      <c r="M114" s="40">
        <f>IFERROR(SUMIF($E$11:$E$112,$E$114,M11:M112),"")</f>
        <v>174</v>
      </c>
      <c r="N114" s="40">
        <f>IFERROR(SUMIF($E$11:$E$112,$E$114,N11:N112),"")</f>
        <v>168</v>
      </c>
      <c r="O114" s="40">
        <f>IFERROR(SUMIF($E$11:$E$112,$E$114,O11:O112),"")</f>
        <v>30</v>
      </c>
      <c r="P114" s="42">
        <v>60.78</v>
      </c>
      <c r="Q114" s="23"/>
      <c r="R114" s="23"/>
      <c r="S114" s="23"/>
      <c r="T114" s="24"/>
      <c r="U114" s="23"/>
      <c r="V114" s="23"/>
      <c r="W114" s="23"/>
    </row>
    <row r="115" spans="1:23" s="25" customFormat="1" ht="15" customHeight="1" x14ac:dyDescent="0.2">
      <c r="A115" s="78"/>
      <c r="B115" s="79"/>
      <c r="C115" s="79"/>
      <c r="D115" s="79"/>
      <c r="E115" s="46" t="s">
        <v>24</v>
      </c>
      <c r="F115" s="40">
        <f>IFERROR(SUMIF($E$11:$E$112,$E$115,F11:F112),"")</f>
        <v>892</v>
      </c>
      <c r="G115" s="40">
        <f>IFERROR(SUMIF($E$11:$E$112,$E$115,G11:G112),"")</f>
        <v>882</v>
      </c>
      <c r="H115" s="40">
        <f>IFERROR(SUMIF($E$11:$E$112,$E$115,H11:H112),"")</f>
        <v>0</v>
      </c>
      <c r="I115" s="40">
        <f>IFERROR(SUMIF($E$11:$E$112,$E$115,I11:I112),"")</f>
        <v>10</v>
      </c>
      <c r="J115" s="41">
        <f>IFERROR(IF(F115&gt;0,ROUND((G115/F115)*100,2),0),"")</f>
        <v>98.88</v>
      </c>
      <c r="K115" s="40">
        <f>IFERROR(SUMIF($E$11:$E$112,$E$115,K11:K112),"")</f>
        <v>0</v>
      </c>
      <c r="L115" s="40">
        <f>IFERROR(SUMIF($E$11:$E$112,$E$115,L11:L112),"")</f>
        <v>34</v>
      </c>
      <c r="M115" s="40">
        <f>IFERROR(SUMIF($E$11:$E$112,$E$115,M11:M112),"")</f>
        <v>403</v>
      </c>
      <c r="N115" s="40">
        <f>IFERROR(SUMIF($E$11:$E$112,$E$115,N11:N112),"")</f>
        <v>370</v>
      </c>
      <c r="O115" s="40">
        <f>IFERROR(SUMIF($E$11:$E$112,$E$115,O11:O112),"")</f>
        <v>75</v>
      </c>
      <c r="P115" s="42">
        <v>60.06</v>
      </c>
      <c r="Q115" s="23"/>
      <c r="R115" s="23"/>
      <c r="S115" s="23"/>
      <c r="T115" s="24"/>
      <c r="U115" s="23"/>
      <c r="V115" s="23"/>
      <c r="W115" s="23"/>
    </row>
    <row r="116" spans="1:23" ht="20.100000000000001" customHeight="1" x14ac:dyDescent="0.2">
      <c r="A116" s="80" t="s">
        <v>35</v>
      </c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3"/>
    </row>
    <row r="117" spans="1:23" s="34" customFormat="1" ht="20.100000000000001" customHeight="1" x14ac:dyDescent="0.2">
      <c r="A117" s="28"/>
      <c r="B117" s="26" t="s">
        <v>101</v>
      </c>
      <c r="C117" s="26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60"/>
      <c r="O117" s="27"/>
      <c r="P117" s="30"/>
      <c r="Q117" s="32"/>
      <c r="R117" s="32"/>
      <c r="S117" s="32"/>
      <c r="T117" s="33"/>
      <c r="U117" s="32"/>
      <c r="V117" s="32"/>
      <c r="W117" s="32"/>
    </row>
    <row r="118" spans="1:23" s="34" customFormat="1" ht="20.100000000000001" customHeight="1" x14ac:dyDescent="0.2">
      <c r="A118" s="66">
        <v>44029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8"/>
      <c r="Q118" s="32"/>
      <c r="R118" s="32"/>
      <c r="S118" s="32"/>
      <c r="T118" s="33"/>
      <c r="U118" s="32"/>
      <c r="V118" s="32"/>
      <c r="W118" s="32"/>
    </row>
    <row r="119" spans="1:23" s="34" customFormat="1" ht="20.100000000000001" customHeight="1" x14ac:dyDescent="0.2">
      <c r="A119" s="28"/>
      <c r="B119" s="26" t="s">
        <v>102</v>
      </c>
      <c r="C119" s="26"/>
      <c r="D119" s="22"/>
      <c r="E119" s="27"/>
      <c r="F119" s="27"/>
      <c r="G119" s="27"/>
      <c r="H119" s="27"/>
      <c r="I119" s="27"/>
      <c r="J119" s="27"/>
      <c r="K119" s="27"/>
      <c r="L119" s="27"/>
      <c r="M119" s="27"/>
      <c r="N119" s="60"/>
      <c r="O119" s="27"/>
      <c r="P119" s="30"/>
      <c r="Q119" s="32"/>
      <c r="R119" s="32"/>
      <c r="S119" s="32"/>
      <c r="T119" s="33"/>
      <c r="U119" s="32"/>
      <c r="V119" s="32"/>
      <c r="W119" s="32"/>
    </row>
    <row r="120" spans="1:23" s="34" customFormat="1" ht="20.100000000000001" customHeight="1" thickBot="1" x14ac:dyDescent="0.25">
      <c r="A120" s="69"/>
      <c r="B120" s="70"/>
      <c r="C120" s="70"/>
      <c r="D120" s="71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32"/>
      <c r="R120" s="32"/>
      <c r="S120" s="32"/>
      <c r="T120" s="33"/>
      <c r="U120" s="32"/>
      <c r="V120" s="32"/>
      <c r="W120" s="32"/>
    </row>
    <row r="1102" spans="1:23" ht="24.95" customHeight="1" x14ac:dyDescent="0.2">
      <c r="A1102" s="47"/>
      <c r="B1102" s="47"/>
      <c r="C1102" s="47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 ht="24.95" customHeight="1" x14ac:dyDescent="0.2">
      <c r="A1103" s="48"/>
      <c r="B1103" s="48"/>
      <c r="C1103" s="48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 ht="24.95" customHeight="1" x14ac:dyDescent="0.2">
      <c r="A1104" s="48"/>
      <c r="B1104" s="48"/>
      <c r="C1104" s="48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 ht="24.95" customHeight="1" x14ac:dyDescent="0.2">
      <c r="A1105" s="48"/>
      <c r="B1105" s="48"/>
      <c r="C1105" s="48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 ht="24.95" customHeight="1" x14ac:dyDescent="0.2">
      <c r="A1106" s="48"/>
      <c r="B1106" s="48"/>
      <c r="C1106" s="48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 ht="24.95" customHeight="1" x14ac:dyDescent="0.2">
      <c r="A1107" s="48"/>
      <c r="B1107" s="48"/>
      <c r="C1107" s="48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 ht="24.95" customHeight="1" x14ac:dyDescent="0.2">
      <c r="A1108" s="48"/>
      <c r="B1108" s="48"/>
      <c r="C1108" s="48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 ht="24.95" customHeight="1" x14ac:dyDescent="0.2">
      <c r="A1109" s="48"/>
      <c r="B1109" s="48"/>
      <c r="C1109" s="48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 ht="24.95" customHeight="1" x14ac:dyDescent="0.2">
      <c r="A1110" s="48"/>
      <c r="B1110" s="48"/>
      <c r="C1110" s="48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 ht="24.95" customHeight="1" x14ac:dyDescent="0.2">
      <c r="A1111" s="48"/>
      <c r="B1111" s="48"/>
      <c r="C1111" s="48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 ht="24.95" customHeight="1" x14ac:dyDescent="0.2">
      <c r="A1112" s="48"/>
      <c r="B1112" s="48"/>
      <c r="C1112" s="48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 ht="24.95" customHeight="1" x14ac:dyDescent="0.2">
      <c r="A1113" s="48"/>
      <c r="B1113" s="48"/>
      <c r="C1113" s="48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 ht="24.95" customHeight="1" x14ac:dyDescent="0.2">
      <c r="A1114" s="48"/>
      <c r="B1114" s="48"/>
      <c r="C1114" s="48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 ht="24.95" customHeight="1" x14ac:dyDescent="0.2">
      <c r="A1115" s="48"/>
      <c r="B1115" s="48"/>
      <c r="C1115" s="48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 ht="24.95" customHeight="1" x14ac:dyDescent="0.2">
      <c r="A1116" s="48"/>
      <c r="B1116" s="48"/>
      <c r="C1116" s="48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 ht="24.95" customHeight="1" x14ac:dyDescent="0.2">
      <c r="A1117" s="48"/>
      <c r="B1117" s="48"/>
      <c r="C1117" s="48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 ht="24.95" customHeight="1" x14ac:dyDescent="0.2">
      <c r="A1118" s="48"/>
      <c r="B1118" s="48"/>
      <c r="C1118" s="48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 ht="24.95" customHeight="1" x14ac:dyDescent="0.2">
      <c r="A1119" s="48"/>
      <c r="B1119" s="48"/>
      <c r="C1119" s="48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 ht="24.95" customHeight="1" x14ac:dyDescent="0.2">
      <c r="A1120" s="48"/>
      <c r="B1120" s="48"/>
      <c r="C1120" s="48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 ht="24.95" customHeight="1" x14ac:dyDescent="0.2">
      <c r="A1121" s="48"/>
      <c r="B1121" s="48"/>
      <c r="C1121" s="48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1"/>
      <c r="O1121" s="1"/>
      <c r="P1121" s="1"/>
      <c r="Q1121" s="1"/>
      <c r="R1121" s="1"/>
      <c r="S1121" s="1"/>
      <c r="T1121" s="1"/>
      <c r="U1121" s="1"/>
      <c r="V1121" s="1"/>
      <c r="W1121" s="1"/>
    </row>
  </sheetData>
  <sheetProtection algorithmName="SHA-512" hashValue="AZ6dGO2/s6yRLzI6yDdFmovaC6JNVI6bjFRitkKt0NsO197fJy5puXfINJJTg61isxAU5NT1/pJ80/38xq7n6Q==" saltValue="Rl2nGbPlPj9OipXf/eTI1w==" spinCount="100000" sheet="1" objects="1" scenarios="1"/>
  <mergeCells count="165">
    <mergeCell ref="L9:L10"/>
    <mergeCell ref="F9:F10"/>
    <mergeCell ref="G9:G10"/>
    <mergeCell ref="H9:H10"/>
    <mergeCell ref="I9:I10"/>
    <mergeCell ref="K9:K10"/>
    <mergeCell ref="A1:P1"/>
    <mergeCell ref="A2:P2"/>
    <mergeCell ref="A3:P3"/>
    <mergeCell ref="A4:P4"/>
    <mergeCell ref="A5:P5"/>
    <mergeCell ref="A6:P6"/>
    <mergeCell ref="A7:P7"/>
    <mergeCell ref="A8:A10"/>
    <mergeCell ref="B8:B10"/>
    <mergeCell ref="C8:C10"/>
    <mergeCell ref="D8:D10"/>
    <mergeCell ref="E8:E10"/>
    <mergeCell ref="F8:I8"/>
    <mergeCell ref="J8:J10"/>
    <mergeCell ref="K8:O8"/>
    <mergeCell ref="P8:P10"/>
    <mergeCell ref="M9:M10"/>
    <mergeCell ref="N9:N10"/>
    <mergeCell ref="O9:O10"/>
    <mergeCell ref="A14:A16"/>
    <mergeCell ref="B14:B16"/>
    <mergeCell ref="C14:C16"/>
    <mergeCell ref="D14:D16"/>
    <mergeCell ref="A17:A19"/>
    <mergeCell ref="B17:B19"/>
    <mergeCell ref="C17:C19"/>
    <mergeCell ref="D17:D19"/>
    <mergeCell ref="A11:A13"/>
    <mergeCell ref="B11:B13"/>
    <mergeCell ref="C11:C13"/>
    <mergeCell ref="D11:D13"/>
    <mergeCell ref="A26:A28"/>
    <mergeCell ref="B26:B28"/>
    <mergeCell ref="C26:C28"/>
    <mergeCell ref="D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C25"/>
    <mergeCell ref="D23:D25"/>
    <mergeCell ref="A38:A40"/>
    <mergeCell ref="B38:B40"/>
    <mergeCell ref="C38:C40"/>
    <mergeCell ref="D38:D40"/>
    <mergeCell ref="A41:A43"/>
    <mergeCell ref="B41:B43"/>
    <mergeCell ref="C41:C43"/>
    <mergeCell ref="D41:D43"/>
    <mergeCell ref="A32:A34"/>
    <mergeCell ref="B32:B34"/>
    <mergeCell ref="C32:C34"/>
    <mergeCell ref="D32:D34"/>
    <mergeCell ref="A35:A37"/>
    <mergeCell ref="B35:B37"/>
    <mergeCell ref="C35:C37"/>
    <mergeCell ref="D35:D37"/>
    <mergeCell ref="A50:A52"/>
    <mergeCell ref="B50:B52"/>
    <mergeCell ref="C50:C52"/>
    <mergeCell ref="D50:D52"/>
    <mergeCell ref="A53:A55"/>
    <mergeCell ref="B53:B55"/>
    <mergeCell ref="C53:C55"/>
    <mergeCell ref="D53:D55"/>
    <mergeCell ref="A44:A46"/>
    <mergeCell ref="B44:B46"/>
    <mergeCell ref="C44:C46"/>
    <mergeCell ref="D44:D46"/>
    <mergeCell ref="A47:A49"/>
    <mergeCell ref="B47:B49"/>
    <mergeCell ref="C47:C49"/>
    <mergeCell ref="D47:D49"/>
    <mergeCell ref="A62:A64"/>
    <mergeCell ref="B62:B64"/>
    <mergeCell ref="C62:C64"/>
    <mergeCell ref="D62:D64"/>
    <mergeCell ref="A65:A67"/>
    <mergeCell ref="B65:B67"/>
    <mergeCell ref="C65:C67"/>
    <mergeCell ref="D65:D67"/>
    <mergeCell ref="A56:A58"/>
    <mergeCell ref="B56:B58"/>
    <mergeCell ref="C56:C58"/>
    <mergeCell ref="D56:D58"/>
    <mergeCell ref="A59:A61"/>
    <mergeCell ref="B59:B61"/>
    <mergeCell ref="C59:C61"/>
    <mergeCell ref="D59:D61"/>
    <mergeCell ref="A74:A76"/>
    <mergeCell ref="B74:B76"/>
    <mergeCell ref="C74:C76"/>
    <mergeCell ref="D74:D76"/>
    <mergeCell ref="A77:A79"/>
    <mergeCell ref="B77:B79"/>
    <mergeCell ref="C77:C79"/>
    <mergeCell ref="D77:D79"/>
    <mergeCell ref="A68:A70"/>
    <mergeCell ref="B68:B70"/>
    <mergeCell ref="C68:C70"/>
    <mergeCell ref="D68:D70"/>
    <mergeCell ref="A71:A73"/>
    <mergeCell ref="B71:B73"/>
    <mergeCell ref="C71:C73"/>
    <mergeCell ref="D71:D73"/>
    <mergeCell ref="A86:A88"/>
    <mergeCell ref="B86:B88"/>
    <mergeCell ref="C86:C88"/>
    <mergeCell ref="D86:D88"/>
    <mergeCell ref="A89:A91"/>
    <mergeCell ref="B89:B91"/>
    <mergeCell ref="C89:C91"/>
    <mergeCell ref="D89:D91"/>
    <mergeCell ref="A80:A82"/>
    <mergeCell ref="B80:B82"/>
    <mergeCell ref="C80:C82"/>
    <mergeCell ref="D80:D82"/>
    <mergeCell ref="A83:A85"/>
    <mergeCell ref="B83:B85"/>
    <mergeCell ref="C83:C85"/>
    <mergeCell ref="D83:D85"/>
    <mergeCell ref="A98:A100"/>
    <mergeCell ref="B98:B100"/>
    <mergeCell ref="C98:C100"/>
    <mergeCell ref="D98:D100"/>
    <mergeCell ref="A101:A103"/>
    <mergeCell ref="B101:B103"/>
    <mergeCell ref="C101:C103"/>
    <mergeCell ref="D101:D103"/>
    <mergeCell ref="A92:A94"/>
    <mergeCell ref="B92:B94"/>
    <mergeCell ref="C92:C94"/>
    <mergeCell ref="D92:D94"/>
    <mergeCell ref="A95:A97"/>
    <mergeCell ref="B95:B97"/>
    <mergeCell ref="C95:C97"/>
    <mergeCell ref="D95:D97"/>
    <mergeCell ref="A110:A112"/>
    <mergeCell ref="B110:B112"/>
    <mergeCell ref="C110:C112"/>
    <mergeCell ref="D110:D112"/>
    <mergeCell ref="A118:P118"/>
    <mergeCell ref="A120:P120"/>
    <mergeCell ref="A113:D115"/>
    <mergeCell ref="A116:P116"/>
    <mergeCell ref="A104:A106"/>
    <mergeCell ref="B104:B106"/>
    <mergeCell ref="C104:C106"/>
    <mergeCell ref="D104:D106"/>
    <mergeCell ref="A107:A109"/>
    <mergeCell ref="B107:B109"/>
    <mergeCell ref="C107:C109"/>
    <mergeCell ref="D107:D109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1080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Z15" sqref="Z15"/>
    </sheetView>
  </sheetViews>
  <sheetFormatPr defaultRowHeight="24.95" customHeight="1" x14ac:dyDescent="0.2"/>
  <cols>
    <col min="1" max="1" width="3" style="65" bestFit="1" customWidth="1"/>
    <col min="2" max="2" width="15.7109375" style="3" customWidth="1"/>
    <col min="3" max="3" width="20.7109375" style="3" customWidth="1"/>
    <col min="4" max="5" width="5.7109375" style="3" customWidth="1"/>
    <col min="6" max="7" width="4.7109375" style="3" customWidth="1"/>
    <col min="8" max="9" width="5.7109375" style="3" customWidth="1"/>
    <col min="10" max="11" width="4.7109375" style="3" customWidth="1"/>
    <col min="12" max="13" width="5.7109375" style="9" customWidth="1"/>
    <col min="14" max="15" width="4.7109375" style="9" customWidth="1"/>
    <col min="16" max="17" width="5.7109375" style="9" customWidth="1"/>
    <col min="18" max="19" width="4.7109375" style="9" customWidth="1"/>
    <col min="20" max="21" width="5.7109375" style="9" customWidth="1"/>
    <col min="22" max="23" width="4.7109375" style="9" customWidth="1"/>
    <col min="24" max="24" width="10.7109375" style="3" customWidth="1"/>
    <col min="25" max="27" width="10.7109375" style="9" customWidth="1"/>
    <col min="28" max="29" width="10.7109375" style="5" customWidth="1"/>
    <col min="30" max="32" width="25.7109375" style="5" customWidth="1"/>
    <col min="33" max="16384" width="9.140625" style="5"/>
  </cols>
  <sheetData>
    <row r="1" spans="1:29" ht="20.100000000000001" customHeight="1" x14ac:dyDescent="0.2">
      <c r="A1" s="92" t="s">
        <v>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4"/>
      <c r="X1" s="2"/>
      <c r="Y1" s="2"/>
      <c r="Z1" s="2"/>
      <c r="AA1" s="2"/>
      <c r="AB1" s="2"/>
      <c r="AC1" s="2"/>
    </row>
    <row r="2" spans="1:29" ht="20.100000000000001" customHeight="1" x14ac:dyDescent="0.2">
      <c r="A2" s="95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31"/>
      <c r="X2" s="2"/>
      <c r="Y2" s="2"/>
      <c r="Z2" s="2"/>
      <c r="AA2" s="2"/>
      <c r="AB2" s="2"/>
      <c r="AC2" s="2"/>
    </row>
    <row r="3" spans="1:29" ht="20.100000000000001" customHeight="1" x14ac:dyDescent="0.2">
      <c r="A3" s="99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32"/>
      <c r="X3" s="11"/>
      <c r="Y3" s="11"/>
      <c r="Z3" s="11"/>
      <c r="AA3" s="11"/>
      <c r="AB3" s="11"/>
      <c r="AC3" s="11"/>
    </row>
    <row r="4" spans="1:29" ht="9.9499999999999993" customHeight="1" x14ac:dyDescent="0.2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2"/>
      <c r="Y4" s="2"/>
      <c r="Z4" s="2"/>
      <c r="AA4" s="2"/>
      <c r="AB4" s="2"/>
      <c r="AC4" s="2"/>
    </row>
    <row r="5" spans="1:29" ht="20.100000000000001" customHeight="1" x14ac:dyDescent="0.2">
      <c r="A5" s="107" t="s">
        <v>34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0"/>
      <c r="X5" s="2"/>
      <c r="Y5" s="2"/>
      <c r="Z5" s="2"/>
      <c r="AA5" s="2"/>
      <c r="AB5" s="2"/>
      <c r="AC5" s="2"/>
    </row>
    <row r="6" spans="1:29" ht="20.100000000000001" customHeight="1" x14ac:dyDescent="0.2">
      <c r="A6" s="111" t="s">
        <v>16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27"/>
      <c r="W6" s="128"/>
      <c r="X6" s="2"/>
      <c r="Y6" s="2"/>
      <c r="Z6" s="2"/>
      <c r="AA6" s="2"/>
      <c r="AB6" s="2"/>
      <c r="AC6" s="2"/>
    </row>
    <row r="7" spans="1:29" ht="9.9499999999999993" customHeight="1" x14ac:dyDescent="0.2">
      <c r="A7" s="11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/>
      <c r="X7" s="12"/>
      <c r="Y7" s="12"/>
      <c r="Z7" s="12"/>
      <c r="AA7" s="12"/>
      <c r="AB7" s="12"/>
      <c r="AC7" s="12"/>
    </row>
    <row r="8" spans="1:29" ht="15" customHeight="1" x14ac:dyDescent="0.2">
      <c r="A8" s="125"/>
      <c r="B8" s="129" t="s">
        <v>6</v>
      </c>
      <c r="C8" s="137" t="s">
        <v>2</v>
      </c>
      <c r="D8" s="139">
        <v>2012</v>
      </c>
      <c r="E8" s="139"/>
      <c r="F8" s="139"/>
      <c r="G8" s="139"/>
      <c r="H8" s="139">
        <v>2013</v>
      </c>
      <c r="I8" s="139"/>
      <c r="J8" s="139"/>
      <c r="K8" s="139"/>
      <c r="L8" s="139">
        <v>2014</v>
      </c>
      <c r="M8" s="139"/>
      <c r="N8" s="139"/>
      <c r="O8" s="139"/>
      <c r="P8" s="139">
        <v>2015</v>
      </c>
      <c r="Q8" s="139"/>
      <c r="R8" s="139"/>
      <c r="S8" s="139"/>
      <c r="T8" s="139">
        <v>2016</v>
      </c>
      <c r="U8" s="139"/>
      <c r="V8" s="139"/>
      <c r="W8" s="140"/>
      <c r="X8" s="14"/>
      <c r="Y8" s="14"/>
      <c r="Z8" s="14"/>
      <c r="AA8" s="14"/>
      <c r="AB8" s="14"/>
      <c r="AC8" s="19"/>
    </row>
    <row r="9" spans="1:29" ht="15" customHeight="1" x14ac:dyDescent="0.2">
      <c r="A9" s="126"/>
      <c r="B9" s="130"/>
      <c r="C9" s="138"/>
      <c r="D9" s="49" t="s">
        <v>12</v>
      </c>
      <c r="E9" s="49" t="s">
        <v>13</v>
      </c>
      <c r="F9" s="51" t="s">
        <v>14</v>
      </c>
      <c r="G9" s="49" t="s">
        <v>15</v>
      </c>
      <c r="H9" s="49" t="s">
        <v>12</v>
      </c>
      <c r="I9" s="49" t="s">
        <v>13</v>
      </c>
      <c r="J9" s="51" t="s">
        <v>14</v>
      </c>
      <c r="K9" s="49" t="s">
        <v>15</v>
      </c>
      <c r="L9" s="49" t="s">
        <v>12</v>
      </c>
      <c r="M9" s="49" t="s">
        <v>13</v>
      </c>
      <c r="N9" s="51" t="s">
        <v>14</v>
      </c>
      <c r="O9" s="49" t="s">
        <v>15</v>
      </c>
      <c r="P9" s="49" t="s">
        <v>12</v>
      </c>
      <c r="Q9" s="49" t="s">
        <v>13</v>
      </c>
      <c r="R9" s="51" t="s">
        <v>14</v>
      </c>
      <c r="S9" s="49" t="s">
        <v>15</v>
      </c>
      <c r="T9" s="49" t="s">
        <v>12</v>
      </c>
      <c r="U9" s="49" t="s">
        <v>13</v>
      </c>
      <c r="V9" s="51" t="s">
        <v>14</v>
      </c>
      <c r="W9" s="50" t="s">
        <v>15</v>
      </c>
      <c r="X9" s="14"/>
      <c r="Y9" s="14"/>
      <c r="Z9" s="14"/>
      <c r="AA9" s="14"/>
      <c r="AB9" s="14"/>
      <c r="AC9" s="19"/>
    </row>
    <row r="10" spans="1:29" ht="15" customHeight="1" x14ac:dyDescent="0.2">
      <c r="A10" s="52">
        <v>1</v>
      </c>
      <c r="B10" s="53" t="s">
        <v>103</v>
      </c>
      <c r="C10" s="54" t="s">
        <v>36</v>
      </c>
      <c r="D10" s="55">
        <v>82</v>
      </c>
      <c r="E10" s="55">
        <v>56</v>
      </c>
      <c r="F10" s="55">
        <v>20</v>
      </c>
      <c r="G10" s="55">
        <v>6</v>
      </c>
      <c r="H10" s="55">
        <v>0</v>
      </c>
      <c r="I10" s="55">
        <v>0</v>
      </c>
      <c r="J10" s="55">
        <v>0</v>
      </c>
      <c r="K10" s="55">
        <v>0</v>
      </c>
      <c r="L10" s="55">
        <v>63</v>
      </c>
      <c r="M10" s="55">
        <v>62</v>
      </c>
      <c r="N10" s="55">
        <v>0</v>
      </c>
      <c r="O10" s="55">
        <v>1</v>
      </c>
      <c r="P10" s="55">
        <v>49</v>
      </c>
      <c r="Q10" s="55">
        <v>49</v>
      </c>
      <c r="R10" s="55">
        <v>0</v>
      </c>
      <c r="S10" s="55">
        <v>0</v>
      </c>
      <c r="T10" s="55">
        <v>46</v>
      </c>
      <c r="U10" s="55">
        <v>45</v>
      </c>
      <c r="V10" s="55">
        <v>1</v>
      </c>
      <c r="W10" s="56">
        <v>0</v>
      </c>
      <c r="X10" s="5"/>
      <c r="Y10" s="5"/>
      <c r="Z10" s="5"/>
      <c r="AA10" s="5"/>
    </row>
    <row r="11" spans="1:29" ht="15" customHeight="1" x14ac:dyDescent="0.2">
      <c r="A11" s="52">
        <v>2</v>
      </c>
      <c r="B11" s="53" t="s">
        <v>103</v>
      </c>
      <c r="C11" s="54" t="s">
        <v>39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53</v>
      </c>
      <c r="M11" s="55">
        <v>53</v>
      </c>
      <c r="N11" s="55">
        <v>0</v>
      </c>
      <c r="O11" s="55">
        <v>0</v>
      </c>
      <c r="P11" s="55">
        <v>40</v>
      </c>
      <c r="Q11" s="55">
        <v>40</v>
      </c>
      <c r="R11" s="55">
        <v>0</v>
      </c>
      <c r="S11" s="55">
        <v>0</v>
      </c>
      <c r="T11" s="55">
        <v>46</v>
      </c>
      <c r="U11" s="55">
        <v>45</v>
      </c>
      <c r="V11" s="55">
        <v>1</v>
      </c>
      <c r="W11" s="56">
        <v>0</v>
      </c>
      <c r="X11" s="5"/>
      <c r="Y11" s="5"/>
      <c r="Z11" s="5"/>
      <c r="AA11" s="5"/>
    </row>
    <row r="12" spans="1:29" ht="15" customHeight="1" x14ac:dyDescent="0.2">
      <c r="A12" s="52">
        <v>3</v>
      </c>
      <c r="B12" s="53" t="s">
        <v>103</v>
      </c>
      <c r="C12" s="54" t="s">
        <v>41</v>
      </c>
      <c r="D12" s="55">
        <v>23</v>
      </c>
      <c r="E12" s="55">
        <v>22</v>
      </c>
      <c r="F12" s="55">
        <v>1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26</v>
      </c>
      <c r="M12" s="55">
        <v>26</v>
      </c>
      <c r="N12" s="55">
        <v>0</v>
      </c>
      <c r="O12" s="55">
        <v>0</v>
      </c>
      <c r="P12" s="55">
        <v>18</v>
      </c>
      <c r="Q12" s="55">
        <v>18</v>
      </c>
      <c r="R12" s="55">
        <v>0</v>
      </c>
      <c r="S12" s="55">
        <v>0</v>
      </c>
      <c r="T12" s="55">
        <v>12</v>
      </c>
      <c r="U12" s="55">
        <v>12</v>
      </c>
      <c r="V12" s="55">
        <v>0</v>
      </c>
      <c r="W12" s="56">
        <v>0</v>
      </c>
      <c r="X12" s="5"/>
      <c r="Y12" s="5"/>
      <c r="Z12" s="5"/>
      <c r="AA12" s="5"/>
    </row>
    <row r="13" spans="1:29" ht="15" customHeight="1" x14ac:dyDescent="0.2">
      <c r="A13" s="52">
        <v>4</v>
      </c>
      <c r="B13" s="53" t="s">
        <v>103</v>
      </c>
      <c r="C13" s="54" t="s">
        <v>42</v>
      </c>
      <c r="D13" s="55">
        <v>76</v>
      </c>
      <c r="E13" s="55">
        <v>67</v>
      </c>
      <c r="F13" s="55">
        <v>9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84</v>
      </c>
      <c r="M13" s="55">
        <v>84</v>
      </c>
      <c r="N13" s="55">
        <v>0</v>
      </c>
      <c r="O13" s="55">
        <v>0</v>
      </c>
      <c r="P13" s="55">
        <v>80</v>
      </c>
      <c r="Q13" s="55">
        <v>80</v>
      </c>
      <c r="R13" s="55">
        <v>0</v>
      </c>
      <c r="S13" s="55">
        <v>0</v>
      </c>
      <c r="T13" s="55">
        <v>73</v>
      </c>
      <c r="U13" s="55">
        <v>72</v>
      </c>
      <c r="V13" s="55">
        <v>1</v>
      </c>
      <c r="W13" s="56">
        <v>0</v>
      </c>
      <c r="X13" s="5"/>
      <c r="Y13" s="5"/>
      <c r="Z13" s="5"/>
      <c r="AA13" s="5"/>
    </row>
    <row r="14" spans="1:29" ht="15" customHeight="1" x14ac:dyDescent="0.2">
      <c r="A14" s="52">
        <v>5</v>
      </c>
      <c r="B14" s="53" t="s">
        <v>103</v>
      </c>
      <c r="C14" s="54" t="s">
        <v>43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62</v>
      </c>
      <c r="M14" s="55">
        <v>59</v>
      </c>
      <c r="N14" s="55">
        <v>0</v>
      </c>
      <c r="O14" s="55">
        <v>3</v>
      </c>
      <c r="P14" s="55">
        <v>46</v>
      </c>
      <c r="Q14" s="55">
        <v>45</v>
      </c>
      <c r="R14" s="55">
        <v>1</v>
      </c>
      <c r="S14" s="55">
        <v>0</v>
      </c>
      <c r="T14" s="55">
        <v>52</v>
      </c>
      <c r="U14" s="55">
        <v>51</v>
      </c>
      <c r="V14" s="55">
        <v>1</v>
      </c>
      <c r="W14" s="56">
        <v>0</v>
      </c>
      <c r="X14" s="5"/>
      <c r="Y14" s="5"/>
      <c r="Z14" s="5"/>
      <c r="AA14" s="5"/>
    </row>
    <row r="15" spans="1:29" ht="15" customHeight="1" x14ac:dyDescent="0.2">
      <c r="A15" s="52">
        <v>6</v>
      </c>
      <c r="B15" s="53" t="s">
        <v>103</v>
      </c>
      <c r="C15" s="54" t="s">
        <v>45</v>
      </c>
      <c r="D15" s="55">
        <v>201</v>
      </c>
      <c r="E15" s="55">
        <v>201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186</v>
      </c>
      <c r="M15" s="55">
        <v>182</v>
      </c>
      <c r="N15" s="55">
        <v>3</v>
      </c>
      <c r="O15" s="55">
        <v>1</v>
      </c>
      <c r="P15" s="55">
        <v>193</v>
      </c>
      <c r="Q15" s="55">
        <v>193</v>
      </c>
      <c r="R15" s="55">
        <v>0</v>
      </c>
      <c r="S15" s="55">
        <v>0</v>
      </c>
      <c r="T15" s="55">
        <v>177</v>
      </c>
      <c r="U15" s="55">
        <v>177</v>
      </c>
      <c r="V15" s="55">
        <v>0</v>
      </c>
      <c r="W15" s="56">
        <v>0</v>
      </c>
      <c r="X15" s="5"/>
      <c r="Y15" s="5"/>
      <c r="Z15" s="5"/>
      <c r="AA15" s="5"/>
    </row>
    <row r="16" spans="1:29" ht="15" customHeight="1" x14ac:dyDescent="0.2">
      <c r="A16" s="52">
        <v>7</v>
      </c>
      <c r="B16" s="53" t="s">
        <v>103</v>
      </c>
      <c r="C16" s="54" t="s">
        <v>46</v>
      </c>
      <c r="D16" s="55">
        <v>81</v>
      </c>
      <c r="E16" s="55">
        <v>79</v>
      </c>
      <c r="F16" s="55">
        <v>1</v>
      </c>
      <c r="G16" s="55">
        <v>1</v>
      </c>
      <c r="H16" s="55">
        <v>0</v>
      </c>
      <c r="I16" s="55">
        <v>0</v>
      </c>
      <c r="J16" s="55">
        <v>0</v>
      </c>
      <c r="K16" s="55">
        <v>0</v>
      </c>
      <c r="L16" s="55">
        <v>78</v>
      </c>
      <c r="M16" s="55">
        <v>78</v>
      </c>
      <c r="N16" s="55">
        <v>0</v>
      </c>
      <c r="O16" s="55">
        <v>0</v>
      </c>
      <c r="P16" s="55">
        <v>71</v>
      </c>
      <c r="Q16" s="55">
        <v>71</v>
      </c>
      <c r="R16" s="55">
        <v>0</v>
      </c>
      <c r="S16" s="55">
        <v>0</v>
      </c>
      <c r="T16" s="55">
        <v>87</v>
      </c>
      <c r="U16" s="55">
        <v>87</v>
      </c>
      <c r="V16" s="55">
        <v>0</v>
      </c>
      <c r="W16" s="56">
        <v>0</v>
      </c>
      <c r="X16" s="5"/>
      <c r="Y16" s="5"/>
      <c r="Z16" s="5"/>
      <c r="AA16" s="5"/>
    </row>
    <row r="17" spans="1:27" ht="15" customHeight="1" x14ac:dyDescent="0.2">
      <c r="A17" s="52">
        <v>8</v>
      </c>
      <c r="B17" s="53" t="s">
        <v>103</v>
      </c>
      <c r="C17" s="54" t="s">
        <v>47</v>
      </c>
      <c r="D17" s="55">
        <v>173</v>
      </c>
      <c r="E17" s="55">
        <v>161</v>
      </c>
      <c r="F17" s="55">
        <v>10</v>
      </c>
      <c r="G17" s="55">
        <v>2</v>
      </c>
      <c r="H17" s="55">
        <v>0</v>
      </c>
      <c r="I17" s="55">
        <v>0</v>
      </c>
      <c r="J17" s="55">
        <v>0</v>
      </c>
      <c r="K17" s="55">
        <v>0</v>
      </c>
      <c r="L17" s="55">
        <v>169</v>
      </c>
      <c r="M17" s="55">
        <v>162</v>
      </c>
      <c r="N17" s="55">
        <v>6</v>
      </c>
      <c r="O17" s="55">
        <v>1</v>
      </c>
      <c r="P17" s="55">
        <v>133</v>
      </c>
      <c r="Q17" s="55">
        <v>127</v>
      </c>
      <c r="R17" s="55">
        <v>6</v>
      </c>
      <c r="S17" s="55">
        <v>0</v>
      </c>
      <c r="T17" s="55">
        <v>141</v>
      </c>
      <c r="U17" s="55">
        <v>131</v>
      </c>
      <c r="V17" s="55">
        <v>10</v>
      </c>
      <c r="W17" s="56">
        <v>0</v>
      </c>
      <c r="X17" s="5"/>
      <c r="Y17" s="5"/>
      <c r="Z17" s="5"/>
      <c r="AA17" s="5"/>
    </row>
    <row r="18" spans="1:27" ht="15" customHeight="1" x14ac:dyDescent="0.2">
      <c r="A18" s="52">
        <v>9</v>
      </c>
      <c r="B18" s="53" t="s">
        <v>103</v>
      </c>
      <c r="C18" s="54" t="s">
        <v>48</v>
      </c>
      <c r="D18" s="55">
        <v>169</v>
      </c>
      <c r="E18" s="55">
        <v>161</v>
      </c>
      <c r="F18" s="55">
        <v>7</v>
      </c>
      <c r="G18" s="55">
        <v>1</v>
      </c>
      <c r="H18" s="55">
        <v>0</v>
      </c>
      <c r="I18" s="55">
        <v>0</v>
      </c>
      <c r="J18" s="55">
        <v>0</v>
      </c>
      <c r="K18" s="55">
        <v>0</v>
      </c>
      <c r="L18" s="55">
        <v>163</v>
      </c>
      <c r="M18" s="55">
        <v>160</v>
      </c>
      <c r="N18" s="55">
        <v>2</v>
      </c>
      <c r="O18" s="55">
        <v>1</v>
      </c>
      <c r="P18" s="55">
        <v>129</v>
      </c>
      <c r="Q18" s="55">
        <v>128</v>
      </c>
      <c r="R18" s="55">
        <v>1</v>
      </c>
      <c r="S18" s="55">
        <v>0</v>
      </c>
      <c r="T18" s="55">
        <v>124</v>
      </c>
      <c r="U18" s="55">
        <v>124</v>
      </c>
      <c r="V18" s="55">
        <v>0</v>
      </c>
      <c r="W18" s="56">
        <v>0</v>
      </c>
      <c r="X18" s="5"/>
      <c r="Y18" s="5"/>
      <c r="Z18" s="5"/>
      <c r="AA18" s="5"/>
    </row>
    <row r="19" spans="1:27" ht="15" customHeight="1" x14ac:dyDescent="0.2">
      <c r="A19" s="52">
        <v>10</v>
      </c>
      <c r="B19" s="53" t="s">
        <v>103</v>
      </c>
      <c r="C19" s="54" t="s">
        <v>49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88</v>
      </c>
      <c r="M19" s="55">
        <v>85</v>
      </c>
      <c r="N19" s="55">
        <v>3</v>
      </c>
      <c r="O19" s="55">
        <v>0</v>
      </c>
      <c r="P19" s="55">
        <v>68</v>
      </c>
      <c r="Q19" s="55">
        <v>66</v>
      </c>
      <c r="R19" s="55">
        <v>2</v>
      </c>
      <c r="S19" s="55">
        <v>0</v>
      </c>
      <c r="T19" s="55">
        <v>92</v>
      </c>
      <c r="U19" s="55">
        <v>92</v>
      </c>
      <c r="V19" s="55">
        <v>0</v>
      </c>
      <c r="W19" s="56">
        <v>0</v>
      </c>
      <c r="X19" s="5"/>
      <c r="Y19" s="5"/>
      <c r="Z19" s="5"/>
      <c r="AA19" s="5"/>
    </row>
    <row r="20" spans="1:27" ht="15" customHeight="1" x14ac:dyDescent="0.2">
      <c r="A20" s="52">
        <v>11</v>
      </c>
      <c r="B20" s="53" t="s">
        <v>103</v>
      </c>
      <c r="C20" s="54" t="s">
        <v>50</v>
      </c>
      <c r="D20" s="55">
        <v>66</v>
      </c>
      <c r="E20" s="55">
        <v>66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73</v>
      </c>
      <c r="M20" s="55">
        <v>66</v>
      </c>
      <c r="N20" s="55">
        <v>6</v>
      </c>
      <c r="O20" s="55">
        <v>1</v>
      </c>
      <c r="P20" s="55">
        <v>77</v>
      </c>
      <c r="Q20" s="55">
        <v>75</v>
      </c>
      <c r="R20" s="55">
        <v>1</v>
      </c>
      <c r="S20" s="55">
        <v>1</v>
      </c>
      <c r="T20" s="55">
        <v>73</v>
      </c>
      <c r="U20" s="55">
        <v>73</v>
      </c>
      <c r="V20" s="55">
        <v>0</v>
      </c>
      <c r="W20" s="56">
        <v>0</v>
      </c>
      <c r="X20" s="5"/>
      <c r="Y20" s="5"/>
      <c r="Z20" s="5"/>
      <c r="AA20" s="5"/>
    </row>
    <row r="21" spans="1:27" ht="15" customHeight="1" x14ac:dyDescent="0.2">
      <c r="A21" s="52">
        <v>12</v>
      </c>
      <c r="B21" s="53" t="s">
        <v>103</v>
      </c>
      <c r="C21" s="54" t="s">
        <v>51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61</v>
      </c>
      <c r="M21" s="55">
        <v>59</v>
      </c>
      <c r="N21" s="55">
        <v>2</v>
      </c>
      <c r="O21" s="55">
        <v>0</v>
      </c>
      <c r="P21" s="55">
        <v>50</v>
      </c>
      <c r="Q21" s="55">
        <v>50</v>
      </c>
      <c r="R21" s="55">
        <v>0</v>
      </c>
      <c r="S21" s="55">
        <v>0</v>
      </c>
      <c r="T21" s="55">
        <v>56</v>
      </c>
      <c r="U21" s="55">
        <v>56</v>
      </c>
      <c r="V21" s="55">
        <v>0</v>
      </c>
      <c r="W21" s="56">
        <v>0</v>
      </c>
      <c r="X21" s="5"/>
      <c r="Y21" s="5"/>
      <c r="Z21" s="5"/>
      <c r="AA21" s="5"/>
    </row>
    <row r="22" spans="1:27" ht="15" customHeight="1" x14ac:dyDescent="0.2">
      <c r="A22" s="52">
        <v>13</v>
      </c>
      <c r="B22" s="53" t="s">
        <v>103</v>
      </c>
      <c r="C22" s="54" t="s">
        <v>52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42</v>
      </c>
      <c r="M22" s="55">
        <v>40</v>
      </c>
      <c r="N22" s="55">
        <v>2</v>
      </c>
      <c r="O22" s="55">
        <v>0</v>
      </c>
      <c r="P22" s="55">
        <v>29</v>
      </c>
      <c r="Q22" s="55">
        <v>29</v>
      </c>
      <c r="R22" s="55">
        <v>0</v>
      </c>
      <c r="S22" s="55">
        <v>0</v>
      </c>
      <c r="T22" s="55">
        <v>50</v>
      </c>
      <c r="U22" s="55">
        <v>50</v>
      </c>
      <c r="V22" s="55">
        <v>0</v>
      </c>
      <c r="W22" s="56">
        <v>0</v>
      </c>
      <c r="X22" s="5"/>
      <c r="Y22" s="5"/>
      <c r="Z22" s="5"/>
      <c r="AA22" s="5"/>
    </row>
    <row r="23" spans="1:27" ht="15" customHeight="1" x14ac:dyDescent="0.2">
      <c r="A23" s="52">
        <v>14</v>
      </c>
      <c r="B23" s="53" t="s">
        <v>103</v>
      </c>
      <c r="C23" s="54" t="s">
        <v>53</v>
      </c>
      <c r="D23" s="55">
        <v>21</v>
      </c>
      <c r="E23" s="55">
        <v>20</v>
      </c>
      <c r="F23" s="55">
        <v>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23</v>
      </c>
      <c r="M23" s="55">
        <v>20</v>
      </c>
      <c r="N23" s="55">
        <v>3</v>
      </c>
      <c r="O23" s="55">
        <v>0</v>
      </c>
      <c r="P23" s="55">
        <v>37</v>
      </c>
      <c r="Q23" s="55">
        <v>36</v>
      </c>
      <c r="R23" s="55">
        <v>1</v>
      </c>
      <c r="S23" s="55">
        <v>0</v>
      </c>
      <c r="T23" s="55">
        <v>45</v>
      </c>
      <c r="U23" s="55">
        <v>45</v>
      </c>
      <c r="V23" s="55">
        <v>0</v>
      </c>
      <c r="W23" s="56">
        <v>0</v>
      </c>
      <c r="X23" s="5"/>
      <c r="Y23" s="5"/>
      <c r="Z23" s="5"/>
      <c r="AA23" s="5"/>
    </row>
    <row r="24" spans="1:27" ht="15" customHeight="1" x14ac:dyDescent="0.2">
      <c r="A24" s="52">
        <v>15</v>
      </c>
      <c r="B24" s="53" t="s">
        <v>103</v>
      </c>
      <c r="C24" s="54" t="s">
        <v>54</v>
      </c>
      <c r="D24" s="55">
        <v>57</v>
      </c>
      <c r="E24" s="55">
        <v>57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62</v>
      </c>
      <c r="M24" s="55">
        <v>62</v>
      </c>
      <c r="N24" s="55">
        <v>0</v>
      </c>
      <c r="O24" s="55">
        <v>0</v>
      </c>
      <c r="P24" s="55">
        <v>47</v>
      </c>
      <c r="Q24" s="55">
        <v>47</v>
      </c>
      <c r="R24" s="55">
        <v>0</v>
      </c>
      <c r="S24" s="55">
        <v>0</v>
      </c>
      <c r="T24" s="55">
        <v>57</v>
      </c>
      <c r="U24" s="55">
        <v>57</v>
      </c>
      <c r="V24" s="55">
        <v>0</v>
      </c>
      <c r="W24" s="56">
        <v>0</v>
      </c>
      <c r="X24" s="5"/>
      <c r="Y24" s="5"/>
      <c r="Z24" s="5"/>
      <c r="AA24" s="5"/>
    </row>
    <row r="25" spans="1:27" ht="15" customHeight="1" x14ac:dyDescent="0.2">
      <c r="A25" s="52">
        <v>16</v>
      </c>
      <c r="B25" s="53" t="s">
        <v>103</v>
      </c>
      <c r="C25" s="54" t="s">
        <v>55</v>
      </c>
      <c r="D25" s="55">
        <v>50</v>
      </c>
      <c r="E25" s="55">
        <v>48</v>
      </c>
      <c r="F25" s="55">
        <v>2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51</v>
      </c>
      <c r="M25" s="55">
        <v>50</v>
      </c>
      <c r="N25" s="55">
        <v>1</v>
      </c>
      <c r="O25" s="55">
        <v>0</v>
      </c>
      <c r="P25" s="55">
        <v>46</v>
      </c>
      <c r="Q25" s="55">
        <v>45</v>
      </c>
      <c r="R25" s="55">
        <v>1</v>
      </c>
      <c r="S25" s="55">
        <v>0</v>
      </c>
      <c r="T25" s="55">
        <v>47</v>
      </c>
      <c r="U25" s="55">
        <v>47</v>
      </c>
      <c r="V25" s="55">
        <v>0</v>
      </c>
      <c r="W25" s="56">
        <v>0</v>
      </c>
      <c r="X25" s="5"/>
      <c r="Y25" s="5"/>
      <c r="Z25" s="5"/>
      <c r="AA25" s="5"/>
    </row>
    <row r="26" spans="1:27" ht="15" customHeight="1" x14ac:dyDescent="0.2">
      <c r="A26" s="52">
        <v>17</v>
      </c>
      <c r="B26" s="53" t="s">
        <v>103</v>
      </c>
      <c r="C26" s="54" t="s">
        <v>56</v>
      </c>
      <c r="D26" s="55">
        <v>112</v>
      </c>
      <c r="E26" s="55">
        <v>107</v>
      </c>
      <c r="F26" s="55">
        <v>4</v>
      </c>
      <c r="G26" s="55">
        <v>1</v>
      </c>
      <c r="H26" s="55">
        <v>0</v>
      </c>
      <c r="I26" s="55">
        <v>0</v>
      </c>
      <c r="J26" s="55">
        <v>0</v>
      </c>
      <c r="K26" s="55">
        <v>0</v>
      </c>
      <c r="L26" s="55">
        <v>125</v>
      </c>
      <c r="M26" s="55">
        <v>124</v>
      </c>
      <c r="N26" s="55">
        <v>1</v>
      </c>
      <c r="O26" s="55">
        <v>0</v>
      </c>
      <c r="P26" s="55">
        <v>112</v>
      </c>
      <c r="Q26" s="55">
        <v>112</v>
      </c>
      <c r="R26" s="55">
        <v>0</v>
      </c>
      <c r="S26" s="55">
        <v>0</v>
      </c>
      <c r="T26" s="55">
        <v>116</v>
      </c>
      <c r="U26" s="55">
        <v>115</v>
      </c>
      <c r="V26" s="55">
        <v>1</v>
      </c>
      <c r="W26" s="56">
        <v>0</v>
      </c>
      <c r="X26" s="5"/>
      <c r="Y26" s="5"/>
      <c r="Z26" s="5"/>
      <c r="AA26" s="5"/>
    </row>
    <row r="27" spans="1:27" ht="15" customHeight="1" x14ac:dyDescent="0.2">
      <c r="A27" s="52">
        <v>18</v>
      </c>
      <c r="B27" s="53" t="s">
        <v>103</v>
      </c>
      <c r="C27" s="54" t="s">
        <v>57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81</v>
      </c>
      <c r="M27" s="55">
        <v>79</v>
      </c>
      <c r="N27" s="55">
        <v>2</v>
      </c>
      <c r="O27" s="55">
        <v>0</v>
      </c>
      <c r="P27" s="55">
        <v>45</v>
      </c>
      <c r="Q27" s="55">
        <v>44</v>
      </c>
      <c r="R27" s="55">
        <v>1</v>
      </c>
      <c r="S27" s="55">
        <v>0</v>
      </c>
      <c r="T27" s="55">
        <v>72</v>
      </c>
      <c r="U27" s="55">
        <v>72</v>
      </c>
      <c r="V27" s="55">
        <v>0</v>
      </c>
      <c r="W27" s="56">
        <v>0</v>
      </c>
      <c r="X27" s="5"/>
      <c r="Y27" s="5"/>
      <c r="Z27" s="5"/>
      <c r="AA27" s="5"/>
    </row>
    <row r="28" spans="1:27" ht="15" customHeight="1" x14ac:dyDescent="0.2">
      <c r="A28" s="52">
        <v>19</v>
      </c>
      <c r="B28" s="53" t="s">
        <v>103</v>
      </c>
      <c r="C28" s="54" t="s">
        <v>58</v>
      </c>
      <c r="D28" s="55">
        <v>156</v>
      </c>
      <c r="E28" s="55">
        <v>156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140</v>
      </c>
      <c r="M28" s="55">
        <v>140</v>
      </c>
      <c r="N28" s="55">
        <v>0</v>
      </c>
      <c r="O28" s="55">
        <v>0</v>
      </c>
      <c r="P28" s="55">
        <v>127</v>
      </c>
      <c r="Q28" s="55">
        <v>127</v>
      </c>
      <c r="R28" s="55">
        <v>0</v>
      </c>
      <c r="S28" s="55">
        <v>0</v>
      </c>
      <c r="T28" s="55">
        <v>135</v>
      </c>
      <c r="U28" s="55">
        <v>135</v>
      </c>
      <c r="V28" s="55">
        <v>0</v>
      </c>
      <c r="W28" s="56">
        <v>0</v>
      </c>
      <c r="X28" s="5"/>
      <c r="Y28" s="5"/>
      <c r="Z28" s="5"/>
      <c r="AA28" s="5"/>
    </row>
    <row r="29" spans="1:27" ht="15" customHeight="1" x14ac:dyDescent="0.2">
      <c r="A29" s="52">
        <v>20</v>
      </c>
      <c r="B29" s="53" t="s">
        <v>103</v>
      </c>
      <c r="C29" s="54" t="s">
        <v>60</v>
      </c>
      <c r="D29" s="55">
        <v>126</v>
      </c>
      <c r="E29" s="55">
        <v>118</v>
      </c>
      <c r="F29" s="55">
        <v>8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150</v>
      </c>
      <c r="M29" s="55">
        <v>150</v>
      </c>
      <c r="N29" s="55">
        <v>0</v>
      </c>
      <c r="O29" s="55">
        <v>0</v>
      </c>
      <c r="P29" s="55">
        <v>140</v>
      </c>
      <c r="Q29" s="55">
        <v>138</v>
      </c>
      <c r="R29" s="55">
        <v>1</v>
      </c>
      <c r="S29" s="55">
        <v>1</v>
      </c>
      <c r="T29" s="55">
        <v>142</v>
      </c>
      <c r="U29" s="55">
        <v>142</v>
      </c>
      <c r="V29" s="55">
        <v>0</v>
      </c>
      <c r="W29" s="56">
        <v>0</v>
      </c>
      <c r="X29" s="5"/>
      <c r="Y29" s="5"/>
      <c r="Z29" s="5"/>
      <c r="AA29" s="5"/>
    </row>
    <row r="30" spans="1:27" ht="15" customHeight="1" x14ac:dyDescent="0.2">
      <c r="A30" s="52">
        <v>21</v>
      </c>
      <c r="B30" s="53" t="s">
        <v>103</v>
      </c>
      <c r="C30" s="54" t="s">
        <v>61</v>
      </c>
      <c r="D30" s="55">
        <v>52</v>
      </c>
      <c r="E30" s="55">
        <v>52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64</v>
      </c>
      <c r="M30" s="55">
        <v>63</v>
      </c>
      <c r="N30" s="55">
        <v>1</v>
      </c>
      <c r="O30" s="55">
        <v>0</v>
      </c>
      <c r="P30" s="55">
        <v>53</v>
      </c>
      <c r="Q30" s="55">
        <v>53</v>
      </c>
      <c r="R30" s="55">
        <v>0</v>
      </c>
      <c r="S30" s="55">
        <v>0</v>
      </c>
      <c r="T30" s="55">
        <v>67</v>
      </c>
      <c r="U30" s="55">
        <v>67</v>
      </c>
      <c r="V30" s="55">
        <v>0</v>
      </c>
      <c r="W30" s="56">
        <v>0</v>
      </c>
      <c r="X30" s="5"/>
      <c r="Y30" s="5"/>
      <c r="Z30" s="5"/>
      <c r="AA30" s="5"/>
    </row>
    <row r="31" spans="1:27" ht="15" customHeight="1" x14ac:dyDescent="0.2">
      <c r="A31" s="52">
        <v>22</v>
      </c>
      <c r="B31" s="53" t="s">
        <v>103</v>
      </c>
      <c r="C31" s="54" t="s">
        <v>63</v>
      </c>
      <c r="D31" s="55">
        <v>104</v>
      </c>
      <c r="E31" s="55">
        <v>101</v>
      </c>
      <c r="F31" s="55">
        <v>2</v>
      </c>
      <c r="G31" s="55">
        <v>1</v>
      </c>
      <c r="H31" s="55">
        <v>0</v>
      </c>
      <c r="I31" s="55">
        <v>0</v>
      </c>
      <c r="J31" s="55">
        <v>0</v>
      </c>
      <c r="K31" s="55">
        <v>0</v>
      </c>
      <c r="L31" s="55">
        <v>82</v>
      </c>
      <c r="M31" s="55">
        <v>82</v>
      </c>
      <c r="N31" s="55">
        <v>0</v>
      </c>
      <c r="O31" s="55">
        <v>0</v>
      </c>
      <c r="P31" s="55">
        <v>79</v>
      </c>
      <c r="Q31" s="55">
        <v>78</v>
      </c>
      <c r="R31" s="55">
        <v>1</v>
      </c>
      <c r="S31" s="55">
        <v>0</v>
      </c>
      <c r="T31" s="55">
        <v>75</v>
      </c>
      <c r="U31" s="55">
        <v>75</v>
      </c>
      <c r="V31" s="55">
        <v>0</v>
      </c>
      <c r="W31" s="56">
        <v>0</v>
      </c>
      <c r="X31" s="5"/>
      <c r="Y31" s="5"/>
      <c r="Z31" s="5"/>
      <c r="AA31" s="5"/>
    </row>
    <row r="32" spans="1:27" ht="15" customHeight="1" x14ac:dyDescent="0.2">
      <c r="A32" s="52">
        <v>23</v>
      </c>
      <c r="B32" s="53" t="s">
        <v>103</v>
      </c>
      <c r="C32" s="54" t="s">
        <v>65</v>
      </c>
      <c r="D32" s="55">
        <v>39</v>
      </c>
      <c r="E32" s="55">
        <v>36</v>
      </c>
      <c r="F32" s="55">
        <v>1</v>
      </c>
      <c r="G32" s="55">
        <v>2</v>
      </c>
      <c r="H32" s="55">
        <v>0</v>
      </c>
      <c r="I32" s="55">
        <v>0</v>
      </c>
      <c r="J32" s="55">
        <v>0</v>
      </c>
      <c r="K32" s="55">
        <v>0</v>
      </c>
      <c r="L32" s="55">
        <v>41</v>
      </c>
      <c r="M32" s="55">
        <v>41</v>
      </c>
      <c r="N32" s="55">
        <v>0</v>
      </c>
      <c r="O32" s="55">
        <v>0</v>
      </c>
      <c r="P32" s="55">
        <v>34</v>
      </c>
      <c r="Q32" s="55">
        <v>34</v>
      </c>
      <c r="R32" s="55">
        <v>0</v>
      </c>
      <c r="S32" s="55">
        <v>0</v>
      </c>
      <c r="T32" s="55">
        <v>53</v>
      </c>
      <c r="U32" s="55">
        <v>52</v>
      </c>
      <c r="V32" s="55">
        <v>0</v>
      </c>
      <c r="W32" s="56">
        <v>0</v>
      </c>
      <c r="X32" s="5"/>
      <c r="Y32" s="5"/>
      <c r="Z32" s="5"/>
      <c r="AA32" s="5"/>
    </row>
    <row r="33" spans="1:27" ht="15" customHeight="1" x14ac:dyDescent="0.2">
      <c r="A33" s="52">
        <v>24</v>
      </c>
      <c r="B33" s="53" t="s">
        <v>103</v>
      </c>
      <c r="C33" s="54" t="s">
        <v>66</v>
      </c>
      <c r="D33" s="55">
        <v>140</v>
      </c>
      <c r="E33" s="55">
        <v>136</v>
      </c>
      <c r="F33" s="55">
        <v>3</v>
      </c>
      <c r="G33" s="55">
        <v>1</v>
      </c>
      <c r="H33" s="55">
        <v>0</v>
      </c>
      <c r="I33" s="55">
        <v>0</v>
      </c>
      <c r="J33" s="55">
        <v>0</v>
      </c>
      <c r="K33" s="55">
        <v>0</v>
      </c>
      <c r="L33" s="55">
        <v>139</v>
      </c>
      <c r="M33" s="55">
        <v>136</v>
      </c>
      <c r="N33" s="55">
        <v>3</v>
      </c>
      <c r="O33" s="55">
        <v>0</v>
      </c>
      <c r="P33" s="55">
        <v>123</v>
      </c>
      <c r="Q33" s="55">
        <v>121</v>
      </c>
      <c r="R33" s="55">
        <v>2</v>
      </c>
      <c r="S33" s="55">
        <v>0</v>
      </c>
      <c r="T33" s="55">
        <v>125</v>
      </c>
      <c r="U33" s="55">
        <v>120</v>
      </c>
      <c r="V33" s="55">
        <v>5</v>
      </c>
      <c r="W33" s="56">
        <v>0</v>
      </c>
      <c r="X33" s="5"/>
      <c r="Y33" s="5"/>
      <c r="Z33" s="5"/>
      <c r="AA33" s="5"/>
    </row>
    <row r="34" spans="1:27" ht="15" customHeight="1" x14ac:dyDescent="0.2">
      <c r="A34" s="52">
        <v>25</v>
      </c>
      <c r="B34" s="53" t="s">
        <v>103</v>
      </c>
      <c r="C34" s="54" t="s">
        <v>67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23</v>
      </c>
      <c r="Q34" s="55">
        <v>21</v>
      </c>
      <c r="R34" s="55">
        <v>1</v>
      </c>
      <c r="S34" s="55">
        <v>1</v>
      </c>
      <c r="T34" s="55">
        <v>16</v>
      </c>
      <c r="U34" s="55">
        <v>16</v>
      </c>
      <c r="V34" s="55">
        <v>0</v>
      </c>
      <c r="W34" s="56">
        <v>0</v>
      </c>
      <c r="X34" s="5"/>
      <c r="Y34" s="5"/>
      <c r="Z34" s="5"/>
      <c r="AA34" s="5"/>
    </row>
    <row r="35" spans="1:27" ht="15" customHeight="1" x14ac:dyDescent="0.2">
      <c r="A35" s="52">
        <v>26</v>
      </c>
      <c r="B35" s="53" t="s">
        <v>103</v>
      </c>
      <c r="C35" s="54" t="s">
        <v>68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44</v>
      </c>
      <c r="M35" s="55">
        <v>44</v>
      </c>
      <c r="N35" s="55">
        <v>0</v>
      </c>
      <c r="O35" s="55">
        <v>0</v>
      </c>
      <c r="P35" s="55">
        <v>32</v>
      </c>
      <c r="Q35" s="55">
        <v>32</v>
      </c>
      <c r="R35" s="55">
        <v>0</v>
      </c>
      <c r="S35" s="55">
        <v>0</v>
      </c>
      <c r="T35" s="55">
        <v>27</v>
      </c>
      <c r="U35" s="55">
        <v>27</v>
      </c>
      <c r="V35" s="55">
        <v>0</v>
      </c>
      <c r="W35" s="56">
        <v>0</v>
      </c>
      <c r="X35" s="5"/>
      <c r="Y35" s="5"/>
      <c r="Z35" s="5"/>
      <c r="AA35" s="5"/>
    </row>
    <row r="36" spans="1:27" ht="15" customHeight="1" x14ac:dyDescent="0.2">
      <c r="A36" s="52">
        <v>27</v>
      </c>
      <c r="B36" s="53" t="s">
        <v>103</v>
      </c>
      <c r="C36" s="54" t="s">
        <v>70</v>
      </c>
      <c r="D36" s="55">
        <v>96</v>
      </c>
      <c r="E36" s="55">
        <v>93</v>
      </c>
      <c r="F36" s="55">
        <v>3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64</v>
      </c>
      <c r="M36" s="55">
        <v>64</v>
      </c>
      <c r="N36" s="55">
        <v>0</v>
      </c>
      <c r="O36" s="55">
        <v>0</v>
      </c>
      <c r="P36" s="55">
        <v>77</v>
      </c>
      <c r="Q36" s="55">
        <v>77</v>
      </c>
      <c r="R36" s="55">
        <v>0</v>
      </c>
      <c r="S36" s="55">
        <v>0</v>
      </c>
      <c r="T36" s="55">
        <v>70</v>
      </c>
      <c r="U36" s="55">
        <v>70</v>
      </c>
      <c r="V36" s="55">
        <v>0</v>
      </c>
      <c r="W36" s="56">
        <v>0</v>
      </c>
      <c r="X36" s="5"/>
      <c r="Y36" s="5"/>
      <c r="Z36" s="5"/>
      <c r="AA36" s="5"/>
    </row>
    <row r="37" spans="1:27" ht="15" customHeight="1" x14ac:dyDescent="0.2">
      <c r="A37" s="52">
        <v>28</v>
      </c>
      <c r="B37" s="53" t="s">
        <v>103</v>
      </c>
      <c r="C37" s="54" t="s">
        <v>71</v>
      </c>
      <c r="D37" s="55">
        <v>46</v>
      </c>
      <c r="E37" s="55">
        <v>44</v>
      </c>
      <c r="F37" s="55">
        <v>2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52</v>
      </c>
      <c r="M37" s="55">
        <v>49</v>
      </c>
      <c r="N37" s="55">
        <v>3</v>
      </c>
      <c r="O37" s="55">
        <v>0</v>
      </c>
      <c r="P37" s="55">
        <v>42</v>
      </c>
      <c r="Q37" s="55">
        <v>42</v>
      </c>
      <c r="R37" s="55">
        <v>0</v>
      </c>
      <c r="S37" s="55">
        <v>0</v>
      </c>
      <c r="T37" s="55">
        <v>49</v>
      </c>
      <c r="U37" s="55">
        <v>49</v>
      </c>
      <c r="V37" s="55">
        <v>0</v>
      </c>
      <c r="W37" s="56">
        <v>0</v>
      </c>
      <c r="X37" s="5"/>
      <c r="Y37" s="5"/>
      <c r="Z37" s="5"/>
      <c r="AA37" s="5"/>
    </row>
    <row r="38" spans="1:27" ht="15" customHeight="1" x14ac:dyDescent="0.2">
      <c r="A38" s="52">
        <v>29</v>
      </c>
      <c r="B38" s="53" t="s">
        <v>103</v>
      </c>
      <c r="C38" s="54" t="s">
        <v>73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69</v>
      </c>
      <c r="M38" s="55">
        <v>69</v>
      </c>
      <c r="N38" s="55">
        <v>0</v>
      </c>
      <c r="O38" s="55">
        <v>0</v>
      </c>
      <c r="P38" s="55">
        <v>72</v>
      </c>
      <c r="Q38" s="55">
        <v>72</v>
      </c>
      <c r="R38" s="55">
        <v>0</v>
      </c>
      <c r="S38" s="55">
        <v>0</v>
      </c>
      <c r="T38" s="55">
        <v>86</v>
      </c>
      <c r="U38" s="55">
        <v>86</v>
      </c>
      <c r="V38" s="55">
        <v>0</v>
      </c>
      <c r="W38" s="56">
        <v>0</v>
      </c>
      <c r="X38" s="5"/>
      <c r="Y38" s="5"/>
      <c r="Z38" s="5"/>
      <c r="AA38" s="5"/>
    </row>
    <row r="39" spans="1:27" ht="15" customHeight="1" x14ac:dyDescent="0.2">
      <c r="A39" s="52">
        <v>30</v>
      </c>
      <c r="B39" s="53" t="s">
        <v>103</v>
      </c>
      <c r="C39" s="54" t="s">
        <v>74</v>
      </c>
      <c r="D39" s="55">
        <v>105</v>
      </c>
      <c r="E39" s="55">
        <v>99</v>
      </c>
      <c r="F39" s="55">
        <v>4</v>
      </c>
      <c r="G39" s="55">
        <v>2</v>
      </c>
      <c r="H39" s="55">
        <v>0</v>
      </c>
      <c r="I39" s="55">
        <v>0</v>
      </c>
      <c r="J39" s="55">
        <v>0</v>
      </c>
      <c r="K39" s="55">
        <v>0</v>
      </c>
      <c r="L39" s="55">
        <v>98</v>
      </c>
      <c r="M39" s="55">
        <v>97</v>
      </c>
      <c r="N39" s="55">
        <v>0</v>
      </c>
      <c r="O39" s="55">
        <v>1</v>
      </c>
      <c r="P39" s="55">
        <v>89</v>
      </c>
      <c r="Q39" s="55">
        <v>89</v>
      </c>
      <c r="R39" s="55">
        <v>0</v>
      </c>
      <c r="S39" s="55">
        <v>0</v>
      </c>
      <c r="T39" s="55">
        <v>62</v>
      </c>
      <c r="U39" s="55">
        <v>62</v>
      </c>
      <c r="V39" s="55">
        <v>0</v>
      </c>
      <c r="W39" s="56">
        <v>0</v>
      </c>
      <c r="X39" s="5"/>
      <c r="Y39" s="5"/>
      <c r="Z39" s="5"/>
      <c r="AA39" s="5"/>
    </row>
    <row r="40" spans="1:27" ht="15" customHeight="1" x14ac:dyDescent="0.2">
      <c r="A40" s="52">
        <v>31</v>
      </c>
      <c r="B40" s="53" t="s">
        <v>103</v>
      </c>
      <c r="C40" s="54" t="s">
        <v>75</v>
      </c>
      <c r="D40" s="55">
        <v>118</v>
      </c>
      <c r="E40" s="55">
        <v>107</v>
      </c>
      <c r="F40" s="55">
        <v>11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118</v>
      </c>
      <c r="M40" s="55">
        <v>115</v>
      </c>
      <c r="N40" s="55">
        <v>3</v>
      </c>
      <c r="O40" s="55">
        <v>0</v>
      </c>
      <c r="P40" s="55">
        <v>104</v>
      </c>
      <c r="Q40" s="55">
        <v>103</v>
      </c>
      <c r="R40" s="55">
        <v>1</v>
      </c>
      <c r="S40" s="55">
        <v>0</v>
      </c>
      <c r="T40" s="55">
        <v>98</v>
      </c>
      <c r="U40" s="55">
        <v>98</v>
      </c>
      <c r="V40" s="55">
        <v>0</v>
      </c>
      <c r="W40" s="56">
        <v>0</v>
      </c>
      <c r="X40" s="5"/>
      <c r="Y40" s="5"/>
      <c r="Z40" s="5"/>
      <c r="AA40" s="5"/>
    </row>
    <row r="41" spans="1:27" ht="15" customHeight="1" x14ac:dyDescent="0.2">
      <c r="A41" s="52">
        <v>32</v>
      </c>
      <c r="B41" s="53" t="s">
        <v>103</v>
      </c>
      <c r="C41" s="54" t="s">
        <v>77</v>
      </c>
      <c r="D41" s="55">
        <v>119</v>
      </c>
      <c r="E41" s="55">
        <v>101</v>
      </c>
      <c r="F41" s="55">
        <v>13</v>
      </c>
      <c r="G41" s="55">
        <v>5</v>
      </c>
      <c r="H41" s="55">
        <v>0</v>
      </c>
      <c r="I41" s="55">
        <v>0</v>
      </c>
      <c r="J41" s="55">
        <v>0</v>
      </c>
      <c r="K41" s="55">
        <v>0</v>
      </c>
      <c r="L41" s="55">
        <v>87</v>
      </c>
      <c r="M41" s="55">
        <v>84</v>
      </c>
      <c r="N41" s="55">
        <v>3</v>
      </c>
      <c r="O41" s="55">
        <v>0</v>
      </c>
      <c r="P41" s="55">
        <v>97</v>
      </c>
      <c r="Q41" s="55">
        <v>97</v>
      </c>
      <c r="R41" s="55">
        <v>0</v>
      </c>
      <c r="S41" s="55">
        <v>0</v>
      </c>
      <c r="T41" s="55">
        <v>95</v>
      </c>
      <c r="U41" s="55">
        <v>94</v>
      </c>
      <c r="V41" s="55">
        <v>1</v>
      </c>
      <c r="W41" s="56">
        <v>0</v>
      </c>
      <c r="X41" s="5"/>
      <c r="Y41" s="5"/>
      <c r="Z41" s="5"/>
      <c r="AA41" s="5"/>
    </row>
    <row r="42" spans="1:27" ht="15" customHeight="1" x14ac:dyDescent="0.2">
      <c r="A42" s="52">
        <v>33</v>
      </c>
      <c r="B42" s="53" t="s">
        <v>103</v>
      </c>
      <c r="C42" s="54" t="s">
        <v>78</v>
      </c>
      <c r="D42" s="55">
        <v>129</v>
      </c>
      <c r="E42" s="55">
        <v>100</v>
      </c>
      <c r="F42" s="55">
        <v>19</v>
      </c>
      <c r="G42" s="55">
        <v>10</v>
      </c>
      <c r="H42" s="55">
        <v>0</v>
      </c>
      <c r="I42" s="55">
        <v>0</v>
      </c>
      <c r="J42" s="55">
        <v>0</v>
      </c>
      <c r="K42" s="55">
        <v>0</v>
      </c>
      <c r="L42" s="55">
        <v>119</v>
      </c>
      <c r="M42" s="55">
        <v>104</v>
      </c>
      <c r="N42" s="55">
        <v>14</v>
      </c>
      <c r="O42" s="55">
        <v>1</v>
      </c>
      <c r="P42" s="55">
        <v>93</v>
      </c>
      <c r="Q42" s="55">
        <v>93</v>
      </c>
      <c r="R42" s="55">
        <v>0</v>
      </c>
      <c r="S42" s="55">
        <v>0</v>
      </c>
      <c r="T42" s="55">
        <v>115</v>
      </c>
      <c r="U42" s="55">
        <v>112</v>
      </c>
      <c r="V42" s="55">
        <v>3</v>
      </c>
      <c r="W42" s="56">
        <v>0</v>
      </c>
      <c r="X42" s="5"/>
      <c r="Y42" s="5"/>
      <c r="Z42" s="5"/>
      <c r="AA42" s="5"/>
    </row>
    <row r="43" spans="1:27" ht="15" customHeight="1" x14ac:dyDescent="0.2">
      <c r="A43" s="52">
        <v>34</v>
      </c>
      <c r="B43" s="53" t="s">
        <v>103</v>
      </c>
      <c r="C43" s="54" t="s">
        <v>79</v>
      </c>
      <c r="D43" s="55">
        <v>62</v>
      </c>
      <c r="E43" s="55">
        <v>56</v>
      </c>
      <c r="F43" s="55">
        <v>2</v>
      </c>
      <c r="G43" s="55">
        <v>4</v>
      </c>
      <c r="H43" s="55">
        <v>0</v>
      </c>
      <c r="I43" s="55">
        <v>0</v>
      </c>
      <c r="J43" s="55">
        <v>0</v>
      </c>
      <c r="K43" s="55">
        <v>0</v>
      </c>
      <c r="L43" s="55">
        <v>55</v>
      </c>
      <c r="M43" s="55">
        <v>53</v>
      </c>
      <c r="N43" s="55">
        <v>2</v>
      </c>
      <c r="O43" s="55">
        <v>0</v>
      </c>
      <c r="P43" s="55">
        <v>50</v>
      </c>
      <c r="Q43" s="55">
        <v>50</v>
      </c>
      <c r="R43" s="55">
        <v>0</v>
      </c>
      <c r="S43" s="55">
        <v>0</v>
      </c>
      <c r="T43" s="55">
        <v>62</v>
      </c>
      <c r="U43" s="55">
        <v>62</v>
      </c>
      <c r="V43" s="55">
        <v>0</v>
      </c>
      <c r="W43" s="56">
        <v>0</v>
      </c>
      <c r="X43" s="5"/>
      <c r="Y43" s="5"/>
      <c r="Z43" s="5"/>
      <c r="AA43" s="5"/>
    </row>
    <row r="44" spans="1:27" ht="15" customHeight="1" x14ac:dyDescent="0.2">
      <c r="A44" s="52">
        <v>35</v>
      </c>
      <c r="B44" s="53" t="s">
        <v>103</v>
      </c>
      <c r="C44" s="54" t="s">
        <v>80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57</v>
      </c>
      <c r="M44" s="55">
        <v>54</v>
      </c>
      <c r="N44" s="55">
        <v>3</v>
      </c>
      <c r="O44" s="55">
        <v>0</v>
      </c>
      <c r="P44" s="55">
        <v>41</v>
      </c>
      <c r="Q44" s="55">
        <v>41</v>
      </c>
      <c r="R44" s="55">
        <v>0</v>
      </c>
      <c r="S44" s="55">
        <v>0</v>
      </c>
      <c r="T44" s="55">
        <v>39</v>
      </c>
      <c r="U44" s="55">
        <v>39</v>
      </c>
      <c r="V44" s="55">
        <v>0</v>
      </c>
      <c r="W44" s="56">
        <v>0</v>
      </c>
      <c r="X44" s="5"/>
      <c r="Y44" s="5"/>
      <c r="Z44" s="5"/>
      <c r="AA44" s="5"/>
    </row>
    <row r="45" spans="1:27" ht="15" customHeight="1" x14ac:dyDescent="0.2">
      <c r="A45" s="52">
        <v>36</v>
      </c>
      <c r="B45" s="53" t="s">
        <v>103</v>
      </c>
      <c r="C45" s="54" t="s">
        <v>81</v>
      </c>
      <c r="D45" s="55">
        <v>156</v>
      </c>
      <c r="E45" s="55">
        <v>148</v>
      </c>
      <c r="F45" s="55">
        <v>7</v>
      </c>
      <c r="G45" s="55">
        <v>1</v>
      </c>
      <c r="H45" s="55">
        <v>0</v>
      </c>
      <c r="I45" s="55">
        <v>0</v>
      </c>
      <c r="J45" s="55">
        <v>0</v>
      </c>
      <c r="K45" s="55">
        <v>0</v>
      </c>
      <c r="L45" s="55">
        <v>163</v>
      </c>
      <c r="M45" s="55">
        <v>161</v>
      </c>
      <c r="N45" s="55">
        <v>2</v>
      </c>
      <c r="O45" s="55">
        <v>0</v>
      </c>
      <c r="P45" s="55">
        <v>121</v>
      </c>
      <c r="Q45" s="55">
        <v>120</v>
      </c>
      <c r="R45" s="55">
        <v>1</v>
      </c>
      <c r="S45" s="55">
        <v>0</v>
      </c>
      <c r="T45" s="55">
        <v>137</v>
      </c>
      <c r="U45" s="55">
        <v>137</v>
      </c>
      <c r="V45" s="55">
        <v>0</v>
      </c>
      <c r="W45" s="56">
        <v>0</v>
      </c>
      <c r="X45" s="5"/>
      <c r="Y45" s="5"/>
      <c r="Z45" s="5"/>
      <c r="AA45" s="5"/>
    </row>
    <row r="46" spans="1:27" ht="15" customHeight="1" x14ac:dyDescent="0.2">
      <c r="A46" s="52">
        <v>37</v>
      </c>
      <c r="B46" s="53" t="s">
        <v>103</v>
      </c>
      <c r="C46" s="54" t="s">
        <v>82</v>
      </c>
      <c r="D46" s="55">
        <v>87</v>
      </c>
      <c r="E46" s="55">
        <v>81</v>
      </c>
      <c r="F46" s="55">
        <v>6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78</v>
      </c>
      <c r="M46" s="55">
        <v>72</v>
      </c>
      <c r="N46" s="55">
        <v>5</v>
      </c>
      <c r="O46" s="55">
        <v>1</v>
      </c>
      <c r="P46" s="55">
        <v>60</v>
      </c>
      <c r="Q46" s="55">
        <v>59</v>
      </c>
      <c r="R46" s="55">
        <v>1</v>
      </c>
      <c r="S46" s="55">
        <v>0</v>
      </c>
      <c r="T46" s="55">
        <v>75</v>
      </c>
      <c r="U46" s="55">
        <v>74</v>
      </c>
      <c r="V46" s="55">
        <v>1</v>
      </c>
      <c r="W46" s="56">
        <v>0</v>
      </c>
      <c r="X46" s="5"/>
      <c r="Y46" s="5"/>
      <c r="Z46" s="5"/>
      <c r="AA46" s="5"/>
    </row>
    <row r="47" spans="1:27" ht="15" customHeight="1" x14ac:dyDescent="0.2">
      <c r="A47" s="52">
        <v>38</v>
      </c>
      <c r="B47" s="53" t="s">
        <v>103</v>
      </c>
      <c r="C47" s="54" t="s">
        <v>83</v>
      </c>
      <c r="D47" s="55">
        <v>17</v>
      </c>
      <c r="E47" s="55">
        <v>16</v>
      </c>
      <c r="F47" s="55">
        <v>1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10</v>
      </c>
      <c r="M47" s="55">
        <v>10</v>
      </c>
      <c r="N47" s="55">
        <v>0</v>
      </c>
      <c r="O47" s="55">
        <v>0</v>
      </c>
      <c r="P47" s="55">
        <v>14</v>
      </c>
      <c r="Q47" s="55">
        <v>14</v>
      </c>
      <c r="R47" s="55">
        <v>0</v>
      </c>
      <c r="S47" s="55">
        <v>0</v>
      </c>
      <c r="T47" s="55">
        <v>16</v>
      </c>
      <c r="U47" s="55">
        <v>16</v>
      </c>
      <c r="V47" s="55">
        <v>0</v>
      </c>
      <c r="W47" s="56">
        <v>0</v>
      </c>
      <c r="X47" s="5"/>
      <c r="Y47" s="5"/>
      <c r="Z47" s="5"/>
      <c r="AA47" s="5"/>
    </row>
    <row r="48" spans="1:27" ht="15" customHeight="1" x14ac:dyDescent="0.2">
      <c r="A48" s="52">
        <v>39</v>
      </c>
      <c r="B48" s="53" t="s">
        <v>103</v>
      </c>
      <c r="C48" s="54" t="s">
        <v>84</v>
      </c>
      <c r="D48" s="55">
        <v>134</v>
      </c>
      <c r="E48" s="55">
        <v>125</v>
      </c>
      <c r="F48" s="55">
        <v>9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128</v>
      </c>
      <c r="M48" s="55">
        <v>125</v>
      </c>
      <c r="N48" s="55">
        <v>2</v>
      </c>
      <c r="O48" s="55">
        <v>1</v>
      </c>
      <c r="P48" s="55">
        <v>136</v>
      </c>
      <c r="Q48" s="55">
        <v>134</v>
      </c>
      <c r="R48" s="55">
        <v>2</v>
      </c>
      <c r="S48" s="55">
        <v>0</v>
      </c>
      <c r="T48" s="55">
        <v>134</v>
      </c>
      <c r="U48" s="55">
        <v>134</v>
      </c>
      <c r="V48" s="55">
        <v>0</v>
      </c>
      <c r="W48" s="56">
        <v>0</v>
      </c>
      <c r="X48" s="5"/>
      <c r="Y48" s="5"/>
      <c r="Z48" s="5"/>
      <c r="AA48" s="5"/>
    </row>
    <row r="49" spans="1:27" ht="15" customHeight="1" x14ac:dyDescent="0.2">
      <c r="A49" s="52">
        <v>40</v>
      </c>
      <c r="B49" s="53" t="s">
        <v>103</v>
      </c>
      <c r="C49" s="54" t="s">
        <v>85</v>
      </c>
      <c r="D49" s="55">
        <v>132</v>
      </c>
      <c r="E49" s="55">
        <v>120</v>
      </c>
      <c r="F49" s="55">
        <v>10</v>
      </c>
      <c r="G49" s="55">
        <v>2</v>
      </c>
      <c r="H49" s="55">
        <v>0</v>
      </c>
      <c r="I49" s="55">
        <v>0</v>
      </c>
      <c r="J49" s="55">
        <v>0</v>
      </c>
      <c r="K49" s="55">
        <v>0</v>
      </c>
      <c r="L49" s="55">
        <v>135</v>
      </c>
      <c r="M49" s="55">
        <v>123</v>
      </c>
      <c r="N49" s="55">
        <v>10</v>
      </c>
      <c r="O49" s="55">
        <v>2</v>
      </c>
      <c r="P49" s="55">
        <v>126</v>
      </c>
      <c r="Q49" s="55">
        <v>123</v>
      </c>
      <c r="R49" s="55">
        <v>3</v>
      </c>
      <c r="S49" s="55">
        <v>0</v>
      </c>
      <c r="T49" s="55">
        <v>126</v>
      </c>
      <c r="U49" s="55">
        <v>120</v>
      </c>
      <c r="V49" s="55">
        <v>6</v>
      </c>
      <c r="W49" s="56">
        <v>0</v>
      </c>
      <c r="X49" s="5"/>
      <c r="Y49" s="5"/>
      <c r="Z49" s="5"/>
      <c r="AA49" s="5"/>
    </row>
    <row r="50" spans="1:27" ht="15" customHeight="1" x14ac:dyDescent="0.2">
      <c r="A50" s="52">
        <v>41</v>
      </c>
      <c r="B50" s="53" t="s">
        <v>103</v>
      </c>
      <c r="C50" s="54" t="s">
        <v>86</v>
      </c>
      <c r="D50" s="55">
        <v>55</v>
      </c>
      <c r="E50" s="55">
        <v>49</v>
      </c>
      <c r="F50" s="55">
        <v>6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71</v>
      </c>
      <c r="M50" s="55">
        <v>64</v>
      </c>
      <c r="N50" s="55">
        <v>6</v>
      </c>
      <c r="O50" s="55">
        <v>1</v>
      </c>
      <c r="P50" s="55">
        <v>60</v>
      </c>
      <c r="Q50" s="55">
        <v>59</v>
      </c>
      <c r="R50" s="55">
        <v>1</v>
      </c>
      <c r="S50" s="55">
        <v>0</v>
      </c>
      <c r="T50" s="55">
        <v>52</v>
      </c>
      <c r="U50" s="55">
        <v>52</v>
      </c>
      <c r="V50" s="55">
        <v>0</v>
      </c>
      <c r="W50" s="56">
        <v>0</v>
      </c>
      <c r="X50" s="5"/>
      <c r="Y50" s="5"/>
      <c r="Z50" s="5"/>
      <c r="AA50" s="5"/>
    </row>
    <row r="51" spans="1:27" ht="15" customHeight="1" x14ac:dyDescent="0.2">
      <c r="A51" s="52">
        <v>42</v>
      </c>
      <c r="B51" s="53" t="s">
        <v>103</v>
      </c>
      <c r="C51" s="54" t="s">
        <v>87</v>
      </c>
      <c r="D51" s="55">
        <v>65</v>
      </c>
      <c r="E51" s="55">
        <v>63</v>
      </c>
      <c r="F51" s="55">
        <v>2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78</v>
      </c>
      <c r="M51" s="55">
        <v>76</v>
      </c>
      <c r="N51" s="55">
        <v>2</v>
      </c>
      <c r="O51" s="55">
        <v>0</v>
      </c>
      <c r="P51" s="55">
        <v>59</v>
      </c>
      <c r="Q51" s="55">
        <v>59</v>
      </c>
      <c r="R51" s="55">
        <v>0</v>
      </c>
      <c r="S51" s="55">
        <v>0</v>
      </c>
      <c r="T51" s="55">
        <v>68</v>
      </c>
      <c r="U51" s="55">
        <v>68</v>
      </c>
      <c r="V51" s="55">
        <v>0</v>
      </c>
      <c r="W51" s="56">
        <v>0</v>
      </c>
      <c r="X51" s="5"/>
      <c r="Y51" s="5"/>
      <c r="Z51" s="5"/>
      <c r="AA51" s="5"/>
    </row>
    <row r="52" spans="1:27" ht="15" customHeight="1" x14ac:dyDescent="0.2">
      <c r="A52" s="52">
        <v>43</v>
      </c>
      <c r="B52" s="53" t="s">
        <v>103</v>
      </c>
      <c r="C52" s="54" t="s">
        <v>88</v>
      </c>
      <c r="D52" s="55">
        <v>12</v>
      </c>
      <c r="E52" s="55">
        <v>11</v>
      </c>
      <c r="F52" s="55">
        <v>0</v>
      </c>
      <c r="G52" s="55">
        <v>1</v>
      </c>
      <c r="H52" s="55">
        <v>0</v>
      </c>
      <c r="I52" s="55">
        <v>0</v>
      </c>
      <c r="J52" s="55">
        <v>0</v>
      </c>
      <c r="K52" s="55">
        <v>0</v>
      </c>
      <c r="L52" s="55">
        <v>5</v>
      </c>
      <c r="M52" s="55">
        <v>5</v>
      </c>
      <c r="N52" s="55">
        <v>0</v>
      </c>
      <c r="O52" s="55">
        <v>0</v>
      </c>
      <c r="P52" s="55">
        <v>3</v>
      </c>
      <c r="Q52" s="55">
        <v>3</v>
      </c>
      <c r="R52" s="55">
        <v>0</v>
      </c>
      <c r="S52" s="55">
        <v>0</v>
      </c>
      <c r="T52" s="55">
        <v>11</v>
      </c>
      <c r="U52" s="55">
        <v>11</v>
      </c>
      <c r="V52" s="55">
        <v>0</v>
      </c>
      <c r="W52" s="56">
        <v>0</v>
      </c>
      <c r="X52" s="5"/>
      <c r="Y52" s="5"/>
      <c r="Z52" s="5"/>
      <c r="AA52" s="5"/>
    </row>
    <row r="53" spans="1:27" ht="15" customHeight="1" x14ac:dyDescent="0.2">
      <c r="A53" s="52">
        <v>44</v>
      </c>
      <c r="B53" s="53" t="s">
        <v>103</v>
      </c>
      <c r="C53" s="54" t="s">
        <v>90</v>
      </c>
      <c r="D53" s="55">
        <v>23</v>
      </c>
      <c r="E53" s="55">
        <v>21</v>
      </c>
      <c r="F53" s="55">
        <v>1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31</v>
      </c>
      <c r="M53" s="55">
        <v>26</v>
      </c>
      <c r="N53" s="55">
        <v>4</v>
      </c>
      <c r="O53" s="55">
        <v>1</v>
      </c>
      <c r="P53" s="55">
        <v>27</v>
      </c>
      <c r="Q53" s="55">
        <v>27</v>
      </c>
      <c r="R53" s="55">
        <v>0</v>
      </c>
      <c r="S53" s="55">
        <v>0</v>
      </c>
      <c r="T53" s="55">
        <v>14</v>
      </c>
      <c r="U53" s="55">
        <v>14</v>
      </c>
      <c r="V53" s="55">
        <v>0</v>
      </c>
      <c r="W53" s="56">
        <v>0</v>
      </c>
      <c r="X53" s="5"/>
      <c r="Y53" s="5"/>
      <c r="Z53" s="5"/>
      <c r="AA53" s="5"/>
    </row>
    <row r="54" spans="1:27" ht="15" customHeight="1" x14ac:dyDescent="0.2">
      <c r="A54" s="52">
        <v>45</v>
      </c>
      <c r="B54" s="53" t="s">
        <v>103</v>
      </c>
      <c r="C54" s="54" t="s">
        <v>91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18</v>
      </c>
      <c r="Q54" s="55">
        <v>18</v>
      </c>
      <c r="R54" s="55">
        <v>0</v>
      </c>
      <c r="S54" s="55">
        <v>0</v>
      </c>
      <c r="T54" s="55">
        <v>25</v>
      </c>
      <c r="U54" s="55">
        <v>25</v>
      </c>
      <c r="V54" s="55">
        <v>0</v>
      </c>
      <c r="W54" s="56">
        <v>0</v>
      </c>
      <c r="X54" s="5"/>
      <c r="Y54" s="5"/>
      <c r="Z54" s="5"/>
      <c r="AA54" s="5"/>
    </row>
    <row r="55" spans="1:27" ht="15" customHeight="1" x14ac:dyDescent="0.2">
      <c r="A55" s="52">
        <v>46</v>
      </c>
      <c r="B55" s="53" t="s">
        <v>103</v>
      </c>
      <c r="C55" s="54" t="s">
        <v>92</v>
      </c>
      <c r="D55" s="55">
        <v>40</v>
      </c>
      <c r="E55" s="55">
        <v>35</v>
      </c>
      <c r="F55" s="55">
        <v>1</v>
      </c>
      <c r="G55" s="55">
        <v>4</v>
      </c>
      <c r="H55" s="55">
        <v>0</v>
      </c>
      <c r="I55" s="55">
        <v>0</v>
      </c>
      <c r="J55" s="55">
        <v>0</v>
      </c>
      <c r="K55" s="55">
        <v>0</v>
      </c>
      <c r="L55" s="55">
        <v>24</v>
      </c>
      <c r="M55" s="55">
        <v>24</v>
      </c>
      <c r="N55" s="55">
        <v>0</v>
      </c>
      <c r="O55" s="55">
        <v>0</v>
      </c>
      <c r="P55" s="55">
        <v>21</v>
      </c>
      <c r="Q55" s="55">
        <v>21</v>
      </c>
      <c r="R55" s="55">
        <v>0</v>
      </c>
      <c r="S55" s="55">
        <v>0</v>
      </c>
      <c r="T55" s="55">
        <v>21</v>
      </c>
      <c r="U55" s="55">
        <v>21</v>
      </c>
      <c r="V55" s="55">
        <v>0</v>
      </c>
      <c r="W55" s="56">
        <v>0</v>
      </c>
      <c r="X55" s="5"/>
      <c r="Y55" s="5"/>
      <c r="Z55" s="5"/>
      <c r="AA55" s="5"/>
    </row>
    <row r="56" spans="1:27" ht="15" customHeight="1" x14ac:dyDescent="0.2">
      <c r="A56" s="52">
        <v>47</v>
      </c>
      <c r="B56" s="53" t="s">
        <v>103</v>
      </c>
      <c r="C56" s="54" t="s">
        <v>93</v>
      </c>
      <c r="D56" s="55">
        <v>175</v>
      </c>
      <c r="E56" s="55">
        <v>170</v>
      </c>
      <c r="F56" s="55">
        <v>3</v>
      </c>
      <c r="G56" s="55">
        <v>2</v>
      </c>
      <c r="H56" s="55">
        <v>0</v>
      </c>
      <c r="I56" s="55">
        <v>0</v>
      </c>
      <c r="J56" s="55">
        <v>0</v>
      </c>
      <c r="K56" s="55">
        <v>0</v>
      </c>
      <c r="L56" s="55">
        <v>162</v>
      </c>
      <c r="M56" s="55">
        <v>161</v>
      </c>
      <c r="N56" s="55">
        <v>1</v>
      </c>
      <c r="O56" s="55">
        <v>0</v>
      </c>
      <c r="P56" s="55">
        <v>124</v>
      </c>
      <c r="Q56" s="55">
        <v>123</v>
      </c>
      <c r="R56" s="55">
        <v>1</v>
      </c>
      <c r="S56" s="55">
        <v>0</v>
      </c>
      <c r="T56" s="55">
        <v>131</v>
      </c>
      <c r="U56" s="55">
        <v>129</v>
      </c>
      <c r="V56" s="55">
        <v>2</v>
      </c>
      <c r="W56" s="56">
        <v>0</v>
      </c>
      <c r="X56" s="5"/>
      <c r="Y56" s="5"/>
      <c r="Z56" s="5"/>
      <c r="AA56" s="5"/>
    </row>
    <row r="57" spans="1:27" ht="15" customHeight="1" x14ac:dyDescent="0.2">
      <c r="A57" s="52">
        <v>48</v>
      </c>
      <c r="B57" s="53" t="s">
        <v>103</v>
      </c>
      <c r="C57" s="54" t="s">
        <v>94</v>
      </c>
      <c r="D57" s="55">
        <v>118</v>
      </c>
      <c r="E57" s="55">
        <v>116</v>
      </c>
      <c r="F57" s="55">
        <v>2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99</v>
      </c>
      <c r="M57" s="55">
        <v>98</v>
      </c>
      <c r="N57" s="55">
        <v>1</v>
      </c>
      <c r="O57" s="55">
        <v>0</v>
      </c>
      <c r="P57" s="55">
        <v>115</v>
      </c>
      <c r="Q57" s="55">
        <v>113</v>
      </c>
      <c r="R57" s="55">
        <v>1</v>
      </c>
      <c r="S57" s="55">
        <v>1</v>
      </c>
      <c r="T57" s="55">
        <v>101</v>
      </c>
      <c r="U57" s="55">
        <v>100</v>
      </c>
      <c r="V57" s="55">
        <v>1</v>
      </c>
      <c r="W57" s="56">
        <v>0</v>
      </c>
      <c r="X57" s="5"/>
      <c r="Y57" s="5"/>
      <c r="Z57" s="5"/>
      <c r="AA57" s="5"/>
    </row>
    <row r="58" spans="1:27" ht="15" customHeight="1" x14ac:dyDescent="0.2">
      <c r="A58" s="52">
        <v>49</v>
      </c>
      <c r="B58" s="53" t="s">
        <v>103</v>
      </c>
      <c r="C58" s="54" t="s">
        <v>95</v>
      </c>
      <c r="D58" s="55">
        <v>82</v>
      </c>
      <c r="E58" s="55">
        <v>80</v>
      </c>
      <c r="F58" s="55">
        <v>1</v>
      </c>
      <c r="G58" s="55">
        <v>1</v>
      </c>
      <c r="H58" s="55">
        <v>0</v>
      </c>
      <c r="I58" s="55">
        <v>0</v>
      </c>
      <c r="J58" s="55">
        <v>0</v>
      </c>
      <c r="K58" s="55">
        <v>0</v>
      </c>
      <c r="L58" s="55">
        <v>88</v>
      </c>
      <c r="M58" s="55">
        <v>86</v>
      </c>
      <c r="N58" s="55">
        <v>2</v>
      </c>
      <c r="O58" s="55">
        <v>0</v>
      </c>
      <c r="P58" s="55">
        <v>70</v>
      </c>
      <c r="Q58" s="55">
        <v>70</v>
      </c>
      <c r="R58" s="55">
        <v>0</v>
      </c>
      <c r="S58" s="55">
        <v>0</v>
      </c>
      <c r="T58" s="55">
        <v>77</v>
      </c>
      <c r="U58" s="55">
        <v>77</v>
      </c>
      <c r="V58" s="55">
        <v>0</v>
      </c>
      <c r="W58" s="56">
        <v>0</v>
      </c>
      <c r="X58" s="5"/>
      <c r="Y58" s="5"/>
      <c r="Z58" s="5"/>
      <c r="AA58" s="5"/>
    </row>
    <row r="59" spans="1:27" ht="15" customHeight="1" x14ac:dyDescent="0.2">
      <c r="A59" s="52">
        <v>50</v>
      </c>
      <c r="B59" s="53" t="s">
        <v>103</v>
      </c>
      <c r="C59" s="54" t="s">
        <v>96</v>
      </c>
      <c r="D59" s="55">
        <v>85</v>
      </c>
      <c r="E59" s="55">
        <v>85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98</v>
      </c>
      <c r="M59" s="55">
        <v>98</v>
      </c>
      <c r="N59" s="55">
        <v>0</v>
      </c>
      <c r="O59" s="55">
        <v>0</v>
      </c>
      <c r="P59" s="55">
        <v>72</v>
      </c>
      <c r="Q59" s="55">
        <v>72</v>
      </c>
      <c r="R59" s="55">
        <v>0</v>
      </c>
      <c r="S59" s="55">
        <v>0</v>
      </c>
      <c r="T59" s="55">
        <v>90</v>
      </c>
      <c r="U59" s="55">
        <v>89</v>
      </c>
      <c r="V59" s="55">
        <v>1</v>
      </c>
      <c r="W59" s="56">
        <v>0</v>
      </c>
      <c r="X59" s="5"/>
      <c r="Y59" s="5"/>
      <c r="Z59" s="5"/>
      <c r="AA59" s="5"/>
    </row>
    <row r="60" spans="1:27" ht="15" customHeight="1" x14ac:dyDescent="0.2">
      <c r="A60" s="52">
        <v>51</v>
      </c>
      <c r="B60" s="53" t="s">
        <v>103</v>
      </c>
      <c r="C60" s="54" t="s">
        <v>97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67</v>
      </c>
      <c r="M60" s="55">
        <v>67</v>
      </c>
      <c r="N60" s="55">
        <v>0</v>
      </c>
      <c r="O60" s="55">
        <v>0</v>
      </c>
      <c r="P60" s="55">
        <v>77</v>
      </c>
      <c r="Q60" s="55">
        <v>76</v>
      </c>
      <c r="R60" s="55">
        <v>0</v>
      </c>
      <c r="S60" s="55">
        <v>1</v>
      </c>
      <c r="T60" s="55">
        <v>88</v>
      </c>
      <c r="U60" s="55">
        <v>87</v>
      </c>
      <c r="V60" s="55">
        <v>1</v>
      </c>
      <c r="W60" s="56">
        <v>0</v>
      </c>
      <c r="X60" s="5"/>
      <c r="Y60" s="5"/>
      <c r="Z60" s="5"/>
      <c r="AA60" s="5"/>
    </row>
    <row r="61" spans="1:27" ht="15" customHeight="1" x14ac:dyDescent="0.2">
      <c r="A61" s="52">
        <v>52</v>
      </c>
      <c r="B61" s="53" t="s">
        <v>103</v>
      </c>
      <c r="C61" s="54" t="s">
        <v>98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27</v>
      </c>
      <c r="M61" s="55">
        <v>27</v>
      </c>
      <c r="N61" s="55">
        <v>0</v>
      </c>
      <c r="O61" s="55">
        <v>0</v>
      </c>
      <c r="P61" s="55">
        <v>40</v>
      </c>
      <c r="Q61" s="55">
        <v>40</v>
      </c>
      <c r="R61" s="55">
        <v>0</v>
      </c>
      <c r="S61" s="55">
        <v>0</v>
      </c>
      <c r="T61" s="55">
        <v>42</v>
      </c>
      <c r="U61" s="55">
        <v>41</v>
      </c>
      <c r="V61" s="55">
        <v>1</v>
      </c>
      <c r="W61" s="56">
        <v>0</v>
      </c>
      <c r="X61" s="5"/>
      <c r="Y61" s="5"/>
      <c r="Z61" s="5"/>
      <c r="AA61" s="5"/>
    </row>
    <row r="62" spans="1:27" ht="15" customHeight="1" x14ac:dyDescent="0.2">
      <c r="A62" s="52">
        <v>53</v>
      </c>
      <c r="B62" s="53" t="s">
        <v>103</v>
      </c>
      <c r="C62" s="54" t="s">
        <v>99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55</v>
      </c>
      <c r="M62" s="55">
        <v>55</v>
      </c>
      <c r="N62" s="55">
        <v>0</v>
      </c>
      <c r="O62" s="55">
        <v>0</v>
      </c>
      <c r="P62" s="55">
        <v>50</v>
      </c>
      <c r="Q62" s="55">
        <v>50</v>
      </c>
      <c r="R62" s="55">
        <v>0</v>
      </c>
      <c r="S62" s="55">
        <v>0</v>
      </c>
      <c r="T62" s="55">
        <v>54</v>
      </c>
      <c r="U62" s="55">
        <v>54</v>
      </c>
      <c r="V62" s="55">
        <v>0</v>
      </c>
      <c r="W62" s="56">
        <v>0</v>
      </c>
      <c r="X62" s="5"/>
      <c r="Y62" s="5"/>
      <c r="Z62" s="5"/>
      <c r="AA62" s="5"/>
    </row>
    <row r="63" spans="1:27" ht="15" customHeight="1" x14ac:dyDescent="0.2">
      <c r="A63" s="52">
        <v>54</v>
      </c>
      <c r="B63" s="53" t="s">
        <v>103</v>
      </c>
      <c r="C63" s="54" t="s">
        <v>100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13</v>
      </c>
      <c r="M63" s="55">
        <v>10</v>
      </c>
      <c r="N63" s="55">
        <v>3</v>
      </c>
      <c r="O63" s="55">
        <v>0</v>
      </c>
      <c r="P63" s="55">
        <v>11</v>
      </c>
      <c r="Q63" s="55">
        <v>11</v>
      </c>
      <c r="R63" s="55">
        <v>0</v>
      </c>
      <c r="S63" s="55">
        <v>0</v>
      </c>
      <c r="T63" s="55">
        <v>19</v>
      </c>
      <c r="U63" s="55">
        <v>19</v>
      </c>
      <c r="V63" s="55">
        <v>0</v>
      </c>
      <c r="W63" s="56">
        <v>0</v>
      </c>
      <c r="X63" s="5"/>
      <c r="Y63" s="5"/>
      <c r="Z63" s="5"/>
      <c r="AA63" s="5"/>
    </row>
    <row r="64" spans="1:27" s="39" customFormat="1" ht="15" customHeight="1" x14ac:dyDescent="0.2">
      <c r="A64" s="141" t="s">
        <v>23</v>
      </c>
      <c r="B64" s="142"/>
      <c r="C64" s="143"/>
      <c r="D64" s="57">
        <f t="shared" ref="D64:W64" si="0">SUM(D10:D63)</f>
        <v>3584</v>
      </c>
      <c r="E64" s="57">
        <f t="shared" si="0"/>
        <v>3364</v>
      </c>
      <c r="F64" s="57">
        <f t="shared" si="0"/>
        <v>172</v>
      </c>
      <c r="G64" s="57">
        <f t="shared" si="0"/>
        <v>48</v>
      </c>
      <c r="H64" s="57">
        <f t="shared" si="0"/>
        <v>0</v>
      </c>
      <c r="I64" s="57">
        <f t="shared" si="0"/>
        <v>0</v>
      </c>
      <c r="J64" s="57">
        <f t="shared" si="0"/>
        <v>0</v>
      </c>
      <c r="K64" s="57">
        <f t="shared" si="0"/>
        <v>0</v>
      </c>
      <c r="L64" s="57">
        <f t="shared" si="0"/>
        <v>4201</v>
      </c>
      <c r="M64" s="57">
        <f t="shared" si="0"/>
        <v>4084</v>
      </c>
      <c r="N64" s="57">
        <f t="shared" si="0"/>
        <v>101</v>
      </c>
      <c r="O64" s="57">
        <f t="shared" si="0"/>
        <v>16</v>
      </c>
      <c r="P64" s="57">
        <f t="shared" si="0"/>
        <v>3750</v>
      </c>
      <c r="Q64" s="57">
        <f t="shared" si="0"/>
        <v>3715</v>
      </c>
      <c r="R64" s="57">
        <f t="shared" si="0"/>
        <v>30</v>
      </c>
      <c r="S64" s="57">
        <f t="shared" si="0"/>
        <v>5</v>
      </c>
      <c r="T64" s="57">
        <f t="shared" si="0"/>
        <v>3963</v>
      </c>
      <c r="U64" s="57">
        <f t="shared" si="0"/>
        <v>3925</v>
      </c>
      <c r="V64" s="57">
        <f t="shared" si="0"/>
        <v>37</v>
      </c>
      <c r="W64" s="58">
        <f t="shared" si="0"/>
        <v>0</v>
      </c>
    </row>
    <row r="65" spans="1:29" ht="20.100000000000001" customHeight="1" x14ac:dyDescent="0.2">
      <c r="A65" s="80" t="s">
        <v>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136"/>
      <c r="X65" s="14"/>
      <c r="Y65" s="14"/>
      <c r="Z65" s="14"/>
      <c r="AA65" s="14"/>
      <c r="AB65" s="14"/>
      <c r="AC65" s="19"/>
    </row>
    <row r="66" spans="1:29" s="34" customFormat="1" ht="20.100000000000001" customHeight="1" x14ac:dyDescent="0.2">
      <c r="A66" s="62"/>
      <c r="B66" s="26" t="s">
        <v>101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8"/>
      <c r="O66" s="38"/>
      <c r="P66" s="38"/>
      <c r="Q66" s="38"/>
      <c r="R66" s="38"/>
      <c r="S66" s="38"/>
      <c r="T66" s="38"/>
      <c r="U66" s="38"/>
      <c r="V66" s="38"/>
      <c r="W66" s="36"/>
      <c r="X66" s="37"/>
      <c r="Y66" s="37"/>
      <c r="Z66" s="37"/>
      <c r="AA66" s="37"/>
      <c r="AB66" s="37"/>
      <c r="AC66" s="37"/>
    </row>
    <row r="67" spans="1:29" s="34" customFormat="1" ht="20.100000000000001" customHeight="1" x14ac:dyDescent="0.2">
      <c r="A67" s="66">
        <v>44029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8"/>
      <c r="X67" s="37"/>
      <c r="Y67" s="37"/>
      <c r="Z67" s="37"/>
      <c r="AA67" s="37"/>
      <c r="AB67" s="37"/>
      <c r="AC67" s="37"/>
    </row>
    <row r="68" spans="1:29" s="34" customFormat="1" ht="20.100000000000001" customHeight="1" x14ac:dyDescent="0.2">
      <c r="A68" s="62"/>
      <c r="B68" s="31" t="s">
        <v>102</v>
      </c>
      <c r="C68" s="20"/>
      <c r="D68" s="20"/>
      <c r="E68" s="20"/>
      <c r="F68" s="20"/>
      <c r="G68" s="20"/>
      <c r="H68" s="20"/>
      <c r="I68" s="20"/>
      <c r="J68" s="20"/>
      <c r="K68" s="20"/>
      <c r="L68" s="35"/>
      <c r="M68" s="35"/>
      <c r="N68" s="38"/>
      <c r="O68" s="38"/>
      <c r="P68" s="38"/>
      <c r="Q68" s="38"/>
      <c r="R68" s="38"/>
      <c r="S68" s="38"/>
      <c r="T68" s="38"/>
      <c r="U68" s="38"/>
      <c r="V68" s="27"/>
      <c r="W68" s="36"/>
      <c r="X68" s="37"/>
      <c r="Y68" s="37"/>
      <c r="Z68" s="37"/>
      <c r="AA68" s="37"/>
      <c r="AB68" s="37"/>
      <c r="AC68" s="37"/>
    </row>
    <row r="69" spans="1:29" s="34" customFormat="1" ht="20.100000000000001" customHeight="1" thickBot="1" x14ac:dyDescent="0.25">
      <c r="A69" s="133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5"/>
      <c r="X69" s="37"/>
      <c r="Y69" s="37"/>
      <c r="Z69" s="37"/>
      <c r="AA69" s="37"/>
      <c r="AB69" s="37"/>
      <c r="AC69" s="37"/>
    </row>
    <row r="70" spans="1:29" ht="24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24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3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24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3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24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3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24.95" customHeight="1" x14ac:dyDescent="0.2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24.95" customHeight="1" x14ac:dyDescent="0.2">
      <c r="A75" s="14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6"/>
      <c r="W75" s="16"/>
      <c r="X75" s="17"/>
      <c r="Y75" s="16"/>
      <c r="Z75" s="16"/>
      <c r="AA75" s="16"/>
      <c r="AB75" s="18"/>
      <c r="AC75" s="18"/>
    </row>
    <row r="76" spans="1:29" ht="24.95" customHeight="1" x14ac:dyDescent="0.2">
      <c r="A76" s="14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/>
      <c r="Y76" s="16"/>
      <c r="Z76" s="16"/>
      <c r="AA76" s="16"/>
      <c r="AB76" s="18"/>
      <c r="AC76" s="18"/>
    </row>
    <row r="77" spans="1:29" ht="24.95" customHeight="1" x14ac:dyDescent="0.2">
      <c r="A77" s="14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7"/>
      <c r="Y77" s="16"/>
      <c r="Z77" s="16"/>
      <c r="AA77" s="16"/>
      <c r="AB77" s="18"/>
      <c r="AC77" s="18"/>
    </row>
    <row r="78" spans="1:29" ht="24.95" customHeight="1" x14ac:dyDescent="0.2">
      <c r="A78" s="14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7"/>
      <c r="Y78" s="16"/>
      <c r="Z78" s="16"/>
      <c r="AA78" s="16"/>
      <c r="AB78" s="18"/>
      <c r="AC78" s="18"/>
    </row>
    <row r="79" spans="1:29" ht="24.95" customHeight="1" x14ac:dyDescent="0.2">
      <c r="A79" s="14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7"/>
      <c r="Y79" s="16"/>
      <c r="Z79" s="16"/>
      <c r="AA79" s="16"/>
      <c r="AB79" s="18"/>
      <c r="AC79" s="18"/>
    </row>
    <row r="1061" spans="1:27" ht="24.95" customHeight="1" x14ac:dyDescent="0.2">
      <c r="A1061" s="63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4.95" customHeight="1" x14ac:dyDescent="0.2">
      <c r="A1062" s="64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4.95" customHeight="1" x14ac:dyDescent="0.2">
      <c r="A1063" s="64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4.95" customHeight="1" x14ac:dyDescent="0.2">
      <c r="A1064" s="64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4.95" customHeight="1" x14ac:dyDescent="0.2">
      <c r="A1065" s="64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4.95" customHeight="1" x14ac:dyDescent="0.2">
      <c r="A1066" s="64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4.95" customHeight="1" x14ac:dyDescent="0.2">
      <c r="A1067" s="64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4.95" customHeight="1" x14ac:dyDescent="0.2">
      <c r="A1068" s="64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4.95" customHeight="1" x14ac:dyDescent="0.2">
      <c r="A1069" s="64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4.95" customHeight="1" x14ac:dyDescent="0.2">
      <c r="A1070" s="64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4.95" customHeight="1" x14ac:dyDescent="0.2">
      <c r="A1071" s="64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4.95" customHeight="1" x14ac:dyDescent="0.2">
      <c r="A1072" s="64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4.95" customHeight="1" x14ac:dyDescent="0.2">
      <c r="A1073" s="64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4.95" customHeight="1" x14ac:dyDescent="0.2">
      <c r="A1074" s="64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4.95" customHeight="1" x14ac:dyDescent="0.2">
      <c r="A1075" s="64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4.95" customHeight="1" x14ac:dyDescent="0.2">
      <c r="A1076" s="64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4.95" customHeight="1" x14ac:dyDescent="0.2">
      <c r="A1077" s="64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4.95" customHeight="1" x14ac:dyDescent="0.2">
      <c r="A1078" s="64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4.95" customHeight="1" x14ac:dyDescent="0.2">
      <c r="A1079" s="64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4.95" customHeight="1" x14ac:dyDescent="0.2">
      <c r="A1080" s="64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</sheetData>
  <sheetProtection algorithmName="SHA-512" hashValue="NSa3qL4/PGthHEVWgACVzq7eWQHLV9KNvCvSf2ETy18bIFFR4R+gAaqk3Z5Fwzt25IjbrgDO/+6B58vBwZsAfA==" saltValue="iNWrEAfWRcaneoPBzC6Wsg==" spinCount="100000" sheet="1" objects="1" scenarios="1"/>
  <mergeCells count="19">
    <mergeCell ref="A69:W69"/>
    <mergeCell ref="A65:W65"/>
    <mergeCell ref="A4:W4"/>
    <mergeCell ref="C8:C9"/>
    <mergeCell ref="D8:G8"/>
    <mergeCell ref="H8:K8"/>
    <mergeCell ref="L8:O8"/>
    <mergeCell ref="P8:S8"/>
    <mergeCell ref="T8:W8"/>
    <mergeCell ref="A67:W67"/>
    <mergeCell ref="A64:C64"/>
    <mergeCell ref="A1:W1"/>
    <mergeCell ref="A8:A9"/>
    <mergeCell ref="A5:W5"/>
    <mergeCell ref="A6:W6"/>
    <mergeCell ref="A7:W7"/>
    <mergeCell ref="B8:B9"/>
    <mergeCell ref="A2:W2"/>
    <mergeCell ref="A3:W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12(a)-C</vt:lpstr>
      <vt:lpstr>12(n)</vt:lpstr>
      <vt:lpstr>'12(a)-C'!Print_Area</vt:lpstr>
      <vt:lpstr>'12(n)'!Print_Area</vt:lpstr>
      <vt:lpstr>'12(a)-C'!Print_Titles</vt:lpstr>
      <vt:lpstr>'12(n)'!Print_Titles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Administrator</cp:lastModifiedBy>
  <cp:lastPrinted>2013-06-01T04:17:46Z</cp:lastPrinted>
  <dcterms:created xsi:type="dcterms:W3CDTF">2009-02-25T03:50:39Z</dcterms:created>
  <dcterms:modified xsi:type="dcterms:W3CDTF">2020-08-03T09:37:08Z</dcterms:modified>
</cp:coreProperties>
</file>